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4.7\kiruo\Горченко2021нв\МЗ 2023\МЗ сады\Кировский\31.01.2023\"/>
    </mc:Choice>
  </mc:AlternateContent>
  <bookViews>
    <workbookView xWindow="0" yWindow="0" windowWidth="19200" windowHeight="10395" activeTab="1"/>
  </bookViews>
  <sheets>
    <sheet name="МЗ" sheetId="1" r:id="rId1"/>
    <sheet name="приложение" sheetId="2" r:id="rId2"/>
    <sheet name="НЗ" sheetId="3" state="hidden" r:id="rId3"/>
  </sheets>
  <definedNames>
    <definedName name="_xlnm._FilterDatabase" localSheetId="0" hidden="1">МЗ!$A$175:$HG$223</definedName>
    <definedName name="Z_21BC003E_CAB1_464A_908D_72DB65C6D12F_.wvu.PrintArea" localSheetId="0" hidden="1">МЗ!$A$1:$HJ$36</definedName>
    <definedName name="Z_9E45700D_A9EA_46F1_92EE_7C2E4A271DF9_.wvu.PrintArea" localSheetId="0" hidden="1">МЗ!$A$1:$HJ$36</definedName>
    <definedName name="_xlnm.Print_Area" localSheetId="0">МЗ!$A$1:$HJ$302</definedName>
    <definedName name="_xlnm.Print_Area" localSheetId="1">приложение!$A$1:$O$177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D244" i="1" l="1"/>
  <c r="DN138" i="1"/>
  <c r="GD235" i="1" l="1"/>
  <c r="S169" i="2" l="1"/>
  <c r="U169" i="2"/>
  <c r="T169" i="2"/>
  <c r="ER6" i="1" l="1"/>
  <c r="C65" i="2" l="1"/>
  <c r="E65" i="2" s="1"/>
  <c r="C161" i="2"/>
  <c r="E161" i="2" s="1"/>
  <c r="C165" i="2"/>
  <c r="E165" i="2" s="1"/>
  <c r="C157" i="2"/>
  <c r="E157" i="2" s="1"/>
  <c r="C153" i="2"/>
  <c r="E153" i="2" s="1"/>
  <c r="C149" i="2"/>
  <c r="E149" i="2" s="1"/>
  <c r="C145" i="2"/>
  <c r="E145" i="2" s="1"/>
  <c r="C141" i="2"/>
  <c r="E141" i="2" s="1"/>
  <c r="C137" i="2"/>
  <c r="E137" i="2" s="1"/>
  <c r="C133" i="2"/>
  <c r="E133" i="2" s="1"/>
  <c r="C129" i="2"/>
  <c r="E129" i="2" s="1"/>
  <c r="C125" i="2"/>
  <c r="E125" i="2" s="1"/>
  <c r="C117" i="2"/>
  <c r="E117" i="2" s="1"/>
  <c r="C113" i="2"/>
  <c r="E113" i="2" s="1"/>
  <c r="C109" i="2"/>
  <c r="E109" i="2" s="1"/>
  <c r="C105" i="2"/>
  <c r="C101" i="2"/>
  <c r="E101" i="2" s="1"/>
  <c r="C97" i="2"/>
  <c r="E97" i="2" s="1"/>
  <c r="C93" i="2"/>
  <c r="E93" i="2" s="1"/>
  <c r="C89" i="2"/>
  <c r="E89" i="2" s="1"/>
  <c r="C85" i="2"/>
  <c r="E85" i="2" s="1"/>
  <c r="C81" i="2"/>
  <c r="E81" i="2" s="1"/>
  <c r="C77" i="2"/>
  <c r="E77" i="2" s="1"/>
  <c r="C73" i="2"/>
  <c r="E73" i="2" s="1"/>
  <c r="C69" i="2"/>
  <c r="E69" i="2" s="1"/>
  <c r="C61" i="2"/>
  <c r="E61" i="2" s="1"/>
  <c r="C57" i="2"/>
  <c r="E57" i="2" s="1"/>
  <c r="C53" i="2"/>
  <c r="E53" i="2" s="1"/>
  <c r="C49" i="2"/>
  <c r="E49" i="2" s="1"/>
  <c r="C45" i="2"/>
  <c r="E45" i="2" s="1"/>
  <c r="C41" i="2"/>
  <c r="E41" i="2" s="1"/>
  <c r="C37" i="2"/>
  <c r="E37" i="2" s="1"/>
  <c r="C33" i="2"/>
  <c r="E33" i="2" s="1"/>
  <c r="C29" i="2"/>
  <c r="E29" i="2" s="1"/>
  <c r="C25" i="2"/>
  <c r="N4" i="2"/>
  <c r="E25" i="2" l="1"/>
  <c r="D181" i="2" s="1"/>
  <c r="C181" i="2"/>
  <c r="E105" i="2"/>
  <c r="D182" i="2" s="1"/>
  <c r="C182" i="2"/>
  <c r="DD131" i="1"/>
  <c r="DN131" i="1" s="1"/>
  <c r="DX131" i="1" s="1"/>
  <c r="DD134" i="1"/>
  <c r="DD139" i="1"/>
  <c r="DD140" i="1"/>
  <c r="DN140" i="1" s="1"/>
  <c r="DX140" i="1" s="1"/>
  <c r="G102" i="2"/>
  <c r="G103" i="2" s="1"/>
  <c r="F102" i="2"/>
  <c r="F103" i="2" s="1"/>
  <c r="E102" i="2"/>
  <c r="E103" i="2" s="1"/>
  <c r="C102" i="2"/>
  <c r="D101" i="2"/>
  <c r="D102" i="2" s="1"/>
  <c r="D103" i="2" s="1"/>
  <c r="G98" i="2"/>
  <c r="G99" i="2" s="1"/>
  <c r="F98" i="2"/>
  <c r="F99" i="2" s="1"/>
  <c r="E98" i="2"/>
  <c r="E99" i="2" s="1"/>
  <c r="C98" i="2"/>
  <c r="D97" i="2"/>
  <c r="D98" i="2" s="1"/>
  <c r="D99" i="2" s="1"/>
  <c r="G78" i="2"/>
  <c r="G79" i="2" s="1"/>
  <c r="F78" i="2"/>
  <c r="F79" i="2" s="1"/>
  <c r="E78" i="2"/>
  <c r="E79" i="2" s="1"/>
  <c r="C78" i="2"/>
  <c r="D77" i="2"/>
  <c r="D78" i="2" s="1"/>
  <c r="D79" i="2" s="1"/>
  <c r="G66" i="2"/>
  <c r="G67" i="2" s="1"/>
  <c r="F66" i="2"/>
  <c r="F67" i="2" s="1"/>
  <c r="E66" i="2"/>
  <c r="E67" i="2" s="1"/>
  <c r="C66" i="2"/>
  <c r="D65" i="2"/>
  <c r="D66" i="2" s="1"/>
  <c r="D67" i="2" s="1"/>
  <c r="GL110" i="1"/>
  <c r="GY110" i="1" s="1"/>
  <c r="GL109" i="1"/>
  <c r="GY109" i="1" s="1"/>
  <c r="GL108" i="1"/>
  <c r="GY108" i="1" s="1"/>
  <c r="GL107" i="1"/>
  <c r="GY107" i="1" s="1"/>
  <c r="GL106" i="1"/>
  <c r="GY106" i="1" s="1"/>
  <c r="GL105" i="1"/>
  <c r="GY105" i="1" s="1"/>
  <c r="GL92" i="1"/>
  <c r="GY92" i="1" s="1"/>
  <c r="GL91" i="1"/>
  <c r="GY91" i="1" s="1"/>
  <c r="GL90" i="1"/>
  <c r="GY90" i="1" s="1"/>
  <c r="DN134" i="1"/>
  <c r="DX134" i="1" s="1"/>
  <c r="GL83" i="1"/>
  <c r="GY83" i="1" s="1"/>
  <c r="GL82" i="1"/>
  <c r="GY82" i="1" s="1"/>
  <c r="GL81" i="1"/>
  <c r="GY81" i="1" s="1"/>
  <c r="CT249" i="1"/>
  <c r="DD249" i="1" s="1"/>
  <c r="DN249" i="1" s="1"/>
  <c r="CT248" i="1"/>
  <c r="DD248" i="1" s="1"/>
  <c r="DN248" i="1" s="1"/>
  <c r="CT245" i="1"/>
  <c r="DD245" i="1" s="1"/>
  <c r="DN245" i="1" s="1"/>
  <c r="CT242" i="1"/>
  <c r="DD242" i="1" s="1"/>
  <c r="DN242" i="1" s="1"/>
  <c r="G166" i="2"/>
  <c r="G167" i="2" s="1"/>
  <c r="F166" i="2"/>
  <c r="F167" i="2" s="1"/>
  <c r="E166" i="2"/>
  <c r="E167" i="2" s="1"/>
  <c r="C166" i="2"/>
  <c r="D165" i="2"/>
  <c r="D166" i="2" s="1"/>
  <c r="D167" i="2" s="1"/>
  <c r="G162" i="2"/>
  <c r="G163" i="2" s="1"/>
  <c r="F162" i="2"/>
  <c r="F163" i="2" s="1"/>
  <c r="E162" i="2"/>
  <c r="E163" i="2" s="1"/>
  <c r="C162" i="2"/>
  <c r="C163" i="2" s="1"/>
  <c r="D161" i="2"/>
  <c r="D162" i="2" s="1"/>
  <c r="D163" i="2" s="1"/>
  <c r="G150" i="2"/>
  <c r="G151" i="2" s="1"/>
  <c r="F150" i="2"/>
  <c r="F151" i="2" s="1"/>
  <c r="E150" i="2"/>
  <c r="E151" i="2" s="1"/>
  <c r="C150" i="2"/>
  <c r="D149" i="2"/>
  <c r="D150" i="2" s="1"/>
  <c r="D151" i="2" s="1"/>
  <c r="G138" i="2"/>
  <c r="G139" i="2" s="1"/>
  <c r="F138" i="2"/>
  <c r="F139" i="2" s="1"/>
  <c r="E138" i="2"/>
  <c r="E139" i="2" s="1"/>
  <c r="C138" i="2"/>
  <c r="D137" i="2"/>
  <c r="D138" i="2" s="1"/>
  <c r="D139" i="2" s="1"/>
  <c r="GH202" i="1"/>
  <c r="GU202" i="1" s="1"/>
  <c r="GH201" i="1"/>
  <c r="GU201" i="1" s="1"/>
  <c r="GH200" i="1"/>
  <c r="GU200" i="1" s="1"/>
  <c r="GH211" i="1"/>
  <c r="GU211" i="1" s="1"/>
  <c r="GH210" i="1"/>
  <c r="GU210" i="1" s="1"/>
  <c r="GH209" i="1"/>
  <c r="GU209" i="1" s="1"/>
  <c r="GH223" i="1"/>
  <c r="GU223" i="1" s="1"/>
  <c r="GH222" i="1"/>
  <c r="GU222" i="1" s="1"/>
  <c r="GH221" i="1"/>
  <c r="GU221" i="1" s="1"/>
  <c r="GH220" i="1"/>
  <c r="GU220" i="1" s="1"/>
  <c r="GH219" i="1"/>
  <c r="GU219" i="1" s="1"/>
  <c r="GH218" i="1"/>
  <c r="GU218" i="1" s="1"/>
  <c r="M161" i="2" l="1"/>
  <c r="M163" i="2"/>
  <c r="M101" i="2"/>
  <c r="M102" i="2"/>
  <c r="C103" i="2"/>
  <c r="M103" i="2" s="1"/>
  <c r="M98" i="2"/>
  <c r="C99" i="2"/>
  <c r="M99" i="2" s="1"/>
  <c r="M97" i="2"/>
  <c r="M78" i="2"/>
  <c r="C79" i="2"/>
  <c r="M79" i="2" s="1"/>
  <c r="M77" i="2"/>
  <c r="M65" i="2"/>
  <c r="M66" i="2"/>
  <c r="C67" i="2"/>
  <c r="M67" i="2" s="1"/>
  <c r="M166" i="2"/>
  <c r="C167" i="2"/>
  <c r="M167" i="2" s="1"/>
  <c r="M165" i="2"/>
  <c r="M162" i="2"/>
  <c r="M150" i="2"/>
  <c r="C151" i="2"/>
  <c r="M151" i="2" s="1"/>
  <c r="M149" i="2"/>
  <c r="M138" i="2"/>
  <c r="C139" i="2"/>
  <c r="M139" i="2" s="1"/>
  <c r="M137" i="2"/>
  <c r="FQ291" i="1" l="1"/>
  <c r="CT247" i="1"/>
  <c r="DD247" i="1" s="1"/>
  <c r="DN247" i="1" s="1"/>
  <c r="CT246" i="1"/>
  <c r="DD246" i="1" s="1"/>
  <c r="DN246" i="1" s="1"/>
  <c r="CT244" i="1"/>
  <c r="DN244" i="1" s="1"/>
  <c r="CT243" i="1"/>
  <c r="DD243" i="1" s="1"/>
  <c r="DN243" i="1" s="1"/>
  <c r="CT241" i="1"/>
  <c r="DD241" i="1" s="1"/>
  <c r="DN241" i="1" s="1"/>
  <c r="CT240" i="1"/>
  <c r="DD240" i="1" s="1"/>
  <c r="DN240" i="1" s="1"/>
  <c r="CT239" i="1"/>
  <c r="DD239" i="1" s="1"/>
  <c r="DN239" i="1" s="1"/>
  <c r="CT238" i="1"/>
  <c r="DD238" i="1" s="1"/>
  <c r="DN238" i="1" s="1"/>
  <c r="CT237" i="1"/>
  <c r="DD237" i="1" s="1"/>
  <c r="DN237" i="1" s="1"/>
  <c r="CT236" i="1"/>
  <c r="DD236" i="1" s="1"/>
  <c r="DN236" i="1" s="1"/>
  <c r="CT235" i="1"/>
  <c r="DD235" i="1" s="1"/>
  <c r="DN235" i="1" s="1"/>
  <c r="CT234" i="1"/>
  <c r="DD234" i="1" s="1"/>
  <c r="DN234" i="1" s="1"/>
  <c r="DD138" i="1"/>
  <c r="DX138" i="1" s="1"/>
  <c r="DD137" i="1"/>
  <c r="DN137" i="1" s="1"/>
  <c r="DX137" i="1" s="1"/>
  <c r="DD136" i="1"/>
  <c r="DN136" i="1" s="1"/>
  <c r="DX136" i="1" s="1"/>
  <c r="DD135" i="1"/>
  <c r="DN135" i="1" s="1"/>
  <c r="DX135" i="1" s="1"/>
  <c r="DD133" i="1"/>
  <c r="DN133" i="1" s="1"/>
  <c r="DX133" i="1" s="1"/>
  <c r="DD132" i="1"/>
  <c r="DN132" i="1" s="1"/>
  <c r="DX132" i="1" s="1"/>
  <c r="DD130" i="1"/>
  <c r="DN130" i="1" s="1"/>
  <c r="DX130" i="1" s="1"/>
  <c r="DD129" i="1"/>
  <c r="DN129" i="1" s="1"/>
  <c r="DX129" i="1" s="1"/>
  <c r="DD128" i="1"/>
  <c r="DN128" i="1" s="1"/>
  <c r="DX128" i="1" s="1"/>
  <c r="DD127" i="1"/>
  <c r="DN127" i="1" s="1"/>
  <c r="DX127" i="1" s="1"/>
  <c r="DD126" i="1"/>
  <c r="DN126" i="1" s="1"/>
  <c r="DX126" i="1" s="1"/>
  <c r="DD125" i="1"/>
  <c r="DN125" i="1" s="1"/>
  <c r="DX125" i="1" s="1"/>
  <c r="DD124" i="1"/>
  <c r="DN124" i="1" s="1"/>
  <c r="DX124" i="1" s="1"/>
  <c r="DD123" i="1"/>
  <c r="DN123" i="1" s="1"/>
  <c r="DX123" i="1" s="1"/>
  <c r="DD122" i="1"/>
  <c r="DN122" i="1" s="1"/>
  <c r="DX122" i="1" s="1"/>
  <c r="DD121" i="1"/>
  <c r="DN121" i="1" s="1"/>
  <c r="DX121" i="1" s="1"/>
  <c r="GH214" i="1"/>
  <c r="GU214" i="1" s="1"/>
  <c r="GH213" i="1"/>
  <c r="GU213" i="1" s="1"/>
  <c r="GH212" i="1"/>
  <c r="GU212" i="1" s="1"/>
  <c r="GH208" i="1"/>
  <c r="GU208" i="1" s="1"/>
  <c r="GH207" i="1"/>
  <c r="GU207" i="1" s="1"/>
  <c r="GH206" i="1"/>
  <c r="GU206" i="1" s="1"/>
  <c r="GH205" i="1"/>
  <c r="GU205" i="1" s="1"/>
  <c r="GH204" i="1"/>
  <c r="GU204" i="1" s="1"/>
  <c r="GH203" i="1"/>
  <c r="GU203" i="1" s="1"/>
  <c r="GH199" i="1"/>
  <c r="GU199" i="1" s="1"/>
  <c r="GH198" i="1"/>
  <c r="GU198" i="1" s="1"/>
  <c r="GH197" i="1"/>
  <c r="GU197" i="1" s="1"/>
  <c r="GH196" i="1"/>
  <c r="GU196" i="1" s="1"/>
  <c r="GH195" i="1"/>
  <c r="GU195" i="1" s="1"/>
  <c r="GH194" i="1"/>
  <c r="GU194" i="1" s="1"/>
  <c r="GH217" i="1"/>
  <c r="GU217" i="1" s="1"/>
  <c r="GH216" i="1"/>
  <c r="GU216" i="1" s="1"/>
  <c r="GH215" i="1"/>
  <c r="GU215" i="1" s="1"/>
  <c r="GH187" i="1"/>
  <c r="GU187" i="1" s="1"/>
  <c r="GH186" i="1"/>
  <c r="GU186" i="1" s="1"/>
  <c r="GH185" i="1"/>
  <c r="GU185" i="1" s="1"/>
  <c r="GH184" i="1"/>
  <c r="GU184" i="1" s="1"/>
  <c r="GH183" i="1"/>
  <c r="GU183" i="1" s="1"/>
  <c r="GH182" i="1"/>
  <c r="GU182" i="1" s="1"/>
  <c r="GH181" i="1"/>
  <c r="GU181" i="1" s="1"/>
  <c r="GH180" i="1"/>
  <c r="GU180" i="1" s="1"/>
  <c r="GH179" i="1"/>
  <c r="GU179" i="1" s="1"/>
  <c r="GH193" i="1"/>
  <c r="GU193" i="1" s="1"/>
  <c r="GH192" i="1"/>
  <c r="GU192" i="1" s="1"/>
  <c r="GH191" i="1"/>
  <c r="GU191" i="1" s="1"/>
  <c r="GH178" i="1"/>
  <c r="GU178" i="1" s="1"/>
  <c r="GH177" i="1"/>
  <c r="GU177" i="1" s="1"/>
  <c r="GH176" i="1"/>
  <c r="GU176" i="1" s="1"/>
  <c r="GH190" i="1"/>
  <c r="GU190" i="1" s="1"/>
  <c r="GH189" i="1"/>
  <c r="GU189" i="1" s="1"/>
  <c r="GH188" i="1"/>
  <c r="GU188" i="1" s="1"/>
  <c r="GL101" i="1" l="1"/>
  <c r="GY101" i="1" s="1"/>
  <c r="GL100" i="1"/>
  <c r="GY100" i="1" s="1"/>
  <c r="GL99" i="1"/>
  <c r="GY99" i="1" s="1"/>
  <c r="GL98" i="1"/>
  <c r="GY98" i="1" s="1"/>
  <c r="GL97" i="1"/>
  <c r="GY97" i="1" s="1"/>
  <c r="GL96" i="1"/>
  <c r="GY96" i="1" s="1"/>
  <c r="GL95" i="1"/>
  <c r="GY95" i="1" s="1"/>
  <c r="GL94" i="1"/>
  <c r="GY94" i="1" s="1"/>
  <c r="GL93" i="1"/>
  <c r="GY93" i="1" s="1"/>
  <c r="GL89" i="1"/>
  <c r="GY89" i="1" s="1"/>
  <c r="GL88" i="1"/>
  <c r="GY88" i="1" s="1"/>
  <c r="GL87" i="1"/>
  <c r="GY87" i="1" s="1"/>
  <c r="GL86" i="1"/>
  <c r="GY86" i="1" s="1"/>
  <c r="GL85" i="1"/>
  <c r="GY85" i="1" s="1"/>
  <c r="GL84" i="1"/>
  <c r="GY84" i="1" s="1"/>
  <c r="GL80" i="1"/>
  <c r="GY80" i="1" s="1"/>
  <c r="GL79" i="1"/>
  <c r="GY79" i="1" s="1"/>
  <c r="GL78" i="1"/>
  <c r="GY78" i="1" s="1"/>
  <c r="GL77" i="1"/>
  <c r="GY77" i="1" s="1"/>
  <c r="GL76" i="1"/>
  <c r="GY76" i="1" s="1"/>
  <c r="GL75" i="1"/>
  <c r="GY75" i="1" s="1"/>
  <c r="GL71" i="1"/>
  <c r="GY71" i="1" s="1"/>
  <c r="GL70" i="1"/>
  <c r="GY70" i="1" s="1"/>
  <c r="GL69" i="1"/>
  <c r="GY69" i="1" s="1"/>
  <c r="GL68" i="1"/>
  <c r="GY68" i="1" s="1"/>
  <c r="GL67" i="1"/>
  <c r="GY67" i="1" s="1"/>
  <c r="GL66" i="1"/>
  <c r="GY66" i="1" s="1"/>
  <c r="GL65" i="1"/>
  <c r="GY65" i="1" s="1"/>
  <c r="GL64" i="1"/>
  <c r="GY64" i="1" s="1"/>
  <c r="GL63" i="1"/>
  <c r="GY63" i="1" s="1"/>
  <c r="GL62" i="1"/>
  <c r="GY62" i="1" s="1"/>
  <c r="GL61" i="1"/>
  <c r="GY61" i="1" s="1"/>
  <c r="GL60" i="1"/>
  <c r="GY60" i="1" s="1"/>
  <c r="GL59" i="1"/>
  <c r="GY59" i="1" s="1"/>
  <c r="GL58" i="1"/>
  <c r="GY58" i="1" s="1"/>
  <c r="GL57" i="1"/>
  <c r="GY57" i="1" s="1"/>
  <c r="GL56" i="1"/>
  <c r="GY56" i="1" s="1"/>
  <c r="GL55" i="1"/>
  <c r="GY55" i="1" s="1"/>
  <c r="GL54" i="1"/>
  <c r="GY54" i="1" s="1"/>
  <c r="GL53" i="1"/>
  <c r="GY53" i="1" s="1"/>
  <c r="GL52" i="1"/>
  <c r="GY52" i="1" s="1"/>
  <c r="GL51" i="1"/>
  <c r="GY51" i="1" s="1"/>
  <c r="GL104" i="1"/>
  <c r="GY104" i="1" s="1"/>
  <c r="GL103" i="1"/>
  <c r="GY103" i="1" s="1"/>
  <c r="GL102" i="1"/>
  <c r="GY102" i="1" s="1"/>
  <c r="GL74" i="1"/>
  <c r="GY74" i="1" s="1"/>
  <c r="GL73" i="1"/>
  <c r="GY73" i="1" s="1"/>
  <c r="GL72" i="1"/>
  <c r="GY72" i="1" s="1"/>
  <c r="G94" i="2"/>
  <c r="G95" i="2" s="1"/>
  <c r="F94" i="2"/>
  <c r="F95" i="2" s="1"/>
  <c r="D93" i="2"/>
  <c r="D94" i="2" s="1"/>
  <c r="D95" i="2" s="1"/>
  <c r="G86" i="2"/>
  <c r="G87" i="2" s="1"/>
  <c r="F86" i="2"/>
  <c r="F87" i="2" s="1"/>
  <c r="E86" i="2"/>
  <c r="E87" i="2" s="1"/>
  <c r="C86" i="2"/>
  <c r="D85" i="2"/>
  <c r="D86" i="2" s="1"/>
  <c r="D87" i="2" s="1"/>
  <c r="G74" i="2"/>
  <c r="G75" i="2" s="1"/>
  <c r="F74" i="2"/>
  <c r="F75" i="2" s="1"/>
  <c r="E74" i="2"/>
  <c r="E75" i="2" s="1"/>
  <c r="C74" i="2"/>
  <c r="D73" i="2"/>
  <c r="D74" i="2" s="1"/>
  <c r="D75" i="2" s="1"/>
  <c r="G62" i="2"/>
  <c r="G63" i="2" s="1"/>
  <c r="F62" i="2"/>
  <c r="F63" i="2" s="1"/>
  <c r="E62" i="2"/>
  <c r="E63" i="2" s="1"/>
  <c r="C62" i="2"/>
  <c r="C63" i="2" s="1"/>
  <c r="D61" i="2"/>
  <c r="D62" i="2" s="1"/>
  <c r="D63" i="2" s="1"/>
  <c r="G54" i="2"/>
  <c r="G55" i="2" s="1"/>
  <c r="F54" i="2"/>
  <c r="F55" i="2" s="1"/>
  <c r="E54" i="2"/>
  <c r="E55" i="2" s="1"/>
  <c r="C54" i="2"/>
  <c r="D53" i="2"/>
  <c r="D54" i="2" s="1"/>
  <c r="D55" i="2" s="1"/>
  <c r="G46" i="2"/>
  <c r="G47" i="2" s="1"/>
  <c r="F46" i="2"/>
  <c r="F47" i="2" s="1"/>
  <c r="E46" i="2"/>
  <c r="E47" i="2" s="1"/>
  <c r="C46" i="2"/>
  <c r="C47" i="2" s="1"/>
  <c r="D45" i="2"/>
  <c r="D46" i="2" s="1"/>
  <c r="D47" i="2" s="1"/>
  <c r="G38" i="2"/>
  <c r="G39" i="2" s="1"/>
  <c r="F38" i="2"/>
  <c r="F39" i="2" s="1"/>
  <c r="E38" i="2"/>
  <c r="E39" i="2" s="1"/>
  <c r="C38" i="2"/>
  <c r="C39" i="2" s="1"/>
  <c r="D37" i="2"/>
  <c r="D38" i="2" s="1"/>
  <c r="D39" i="2" s="1"/>
  <c r="G30" i="2"/>
  <c r="G31" i="2" s="1"/>
  <c r="F30" i="2"/>
  <c r="F31" i="2" s="1"/>
  <c r="E30" i="2"/>
  <c r="E31" i="2" s="1"/>
  <c r="C30" i="2"/>
  <c r="C31" i="2" s="1"/>
  <c r="D29" i="2"/>
  <c r="D30" i="2" s="1"/>
  <c r="D31" i="2" s="1"/>
  <c r="G158" i="2"/>
  <c r="G159" i="2" s="1"/>
  <c r="F158" i="2"/>
  <c r="F159" i="2" s="1"/>
  <c r="E158" i="2"/>
  <c r="E159" i="2" s="1"/>
  <c r="C158" i="2"/>
  <c r="D157" i="2"/>
  <c r="D158" i="2" s="1"/>
  <c r="D159" i="2" s="1"/>
  <c r="G154" i="2"/>
  <c r="G155" i="2" s="1"/>
  <c r="F154" i="2"/>
  <c r="F155" i="2" s="1"/>
  <c r="E154" i="2"/>
  <c r="E155" i="2" s="1"/>
  <c r="C154" i="2"/>
  <c r="C155" i="2" s="1"/>
  <c r="D153" i="2"/>
  <c r="D154" i="2" s="1"/>
  <c r="D155" i="2" s="1"/>
  <c r="G146" i="2"/>
  <c r="G147" i="2" s="1"/>
  <c r="F146" i="2"/>
  <c r="F147" i="2" s="1"/>
  <c r="D145" i="2"/>
  <c r="D146" i="2" s="1"/>
  <c r="D147" i="2" s="1"/>
  <c r="G142" i="2"/>
  <c r="G143" i="2" s="1"/>
  <c r="F142" i="2"/>
  <c r="F143" i="2" s="1"/>
  <c r="E142" i="2"/>
  <c r="E143" i="2" s="1"/>
  <c r="C142" i="2"/>
  <c r="C143" i="2" s="1"/>
  <c r="D141" i="2"/>
  <c r="D142" i="2" s="1"/>
  <c r="G134" i="2"/>
  <c r="G135" i="2" s="1"/>
  <c r="F134" i="2"/>
  <c r="F135" i="2" s="1"/>
  <c r="E134" i="2"/>
  <c r="E135" i="2" s="1"/>
  <c r="C134" i="2"/>
  <c r="C135" i="2" s="1"/>
  <c r="D133" i="2"/>
  <c r="D134" i="2" s="1"/>
  <c r="D135" i="2" s="1"/>
  <c r="G130" i="2"/>
  <c r="G131" i="2" s="1"/>
  <c r="F130" i="2"/>
  <c r="F131" i="2" s="1"/>
  <c r="E130" i="2"/>
  <c r="E131" i="2" s="1"/>
  <c r="C130" i="2"/>
  <c r="C131" i="2" s="1"/>
  <c r="D129" i="2"/>
  <c r="D130" i="2" s="1"/>
  <c r="D131" i="2" s="1"/>
  <c r="G126" i="2"/>
  <c r="G127" i="2" s="1"/>
  <c r="F126" i="2"/>
  <c r="F127" i="2" s="1"/>
  <c r="E126" i="2"/>
  <c r="E127" i="2" s="1"/>
  <c r="C126" i="2"/>
  <c r="C127" i="2" s="1"/>
  <c r="D125" i="2"/>
  <c r="D126" i="2" s="1"/>
  <c r="D127" i="2" s="1"/>
  <c r="G122" i="2"/>
  <c r="G123" i="2" s="1"/>
  <c r="F122" i="2"/>
  <c r="F123" i="2" s="1"/>
  <c r="E122" i="2"/>
  <c r="E123" i="2" s="1"/>
  <c r="C122" i="2"/>
  <c r="C123" i="2" s="1"/>
  <c r="D121" i="2"/>
  <c r="D122" i="2" s="1"/>
  <c r="D123" i="2" s="1"/>
  <c r="G118" i="2"/>
  <c r="G119" i="2" s="1"/>
  <c r="F118" i="2"/>
  <c r="F119" i="2" s="1"/>
  <c r="E118" i="2"/>
  <c r="E119" i="2" s="1"/>
  <c r="C118" i="2"/>
  <c r="C119" i="2" s="1"/>
  <c r="D117" i="2"/>
  <c r="D118" i="2" s="1"/>
  <c r="D119" i="2" s="1"/>
  <c r="G114" i="2"/>
  <c r="G115" i="2" s="1"/>
  <c r="F114" i="2"/>
  <c r="F115" i="2" s="1"/>
  <c r="E114" i="2"/>
  <c r="E115" i="2" s="1"/>
  <c r="C114" i="2"/>
  <c r="C115" i="2" s="1"/>
  <c r="D113" i="2"/>
  <c r="D114" i="2" s="1"/>
  <c r="D115" i="2" s="1"/>
  <c r="G110" i="2"/>
  <c r="G111" i="2" s="1"/>
  <c r="F110" i="2"/>
  <c r="F111" i="2" s="1"/>
  <c r="E110" i="2"/>
  <c r="E111" i="2" s="1"/>
  <c r="C110" i="2"/>
  <c r="C111" i="2" s="1"/>
  <c r="D109" i="2"/>
  <c r="D110" i="2" s="1"/>
  <c r="D111" i="2" s="1"/>
  <c r="G106" i="2"/>
  <c r="G107" i="2" s="1"/>
  <c r="F106" i="2"/>
  <c r="F107" i="2" s="1"/>
  <c r="E106" i="2"/>
  <c r="E107" i="2" s="1"/>
  <c r="C106" i="2"/>
  <c r="C107" i="2" s="1"/>
  <c r="D105" i="2"/>
  <c r="D106" i="2" s="1"/>
  <c r="D107" i="2" s="1"/>
  <c r="G90" i="2"/>
  <c r="G91" i="2" s="1"/>
  <c r="F90" i="2"/>
  <c r="F91" i="2" s="1"/>
  <c r="E90" i="2"/>
  <c r="E91" i="2" s="1"/>
  <c r="C90" i="2"/>
  <c r="C91" i="2" s="1"/>
  <c r="DN139" i="1" s="1"/>
  <c r="DX139" i="1" s="1"/>
  <c r="D89" i="2"/>
  <c r="D90" i="2" s="1"/>
  <c r="D91" i="2" s="1"/>
  <c r="G82" i="2"/>
  <c r="G83" i="2" s="1"/>
  <c r="F82" i="2"/>
  <c r="F83" i="2" s="1"/>
  <c r="E82" i="2"/>
  <c r="E83" i="2" s="1"/>
  <c r="C82" i="2"/>
  <c r="C83" i="2" s="1"/>
  <c r="D81" i="2"/>
  <c r="D82" i="2" s="1"/>
  <c r="D83" i="2" s="1"/>
  <c r="G70" i="2"/>
  <c r="G71" i="2" s="1"/>
  <c r="F70" i="2"/>
  <c r="F71" i="2" s="1"/>
  <c r="E70" i="2"/>
  <c r="E71" i="2" s="1"/>
  <c r="C70" i="2"/>
  <c r="C71" i="2" s="1"/>
  <c r="D69" i="2"/>
  <c r="D70" i="2" s="1"/>
  <c r="D71" i="2" s="1"/>
  <c r="G58" i="2"/>
  <c r="G59" i="2" s="1"/>
  <c r="F58" i="2"/>
  <c r="F59" i="2" s="1"/>
  <c r="E58" i="2"/>
  <c r="E59" i="2" s="1"/>
  <c r="C58" i="2"/>
  <c r="C59" i="2" s="1"/>
  <c r="D57" i="2"/>
  <c r="D58" i="2" s="1"/>
  <c r="D59" i="2" s="1"/>
  <c r="G50" i="2"/>
  <c r="G51" i="2" s="1"/>
  <c r="F50" i="2"/>
  <c r="F51" i="2" s="1"/>
  <c r="E50" i="2"/>
  <c r="E51" i="2" s="1"/>
  <c r="C50" i="2"/>
  <c r="C51" i="2" s="1"/>
  <c r="D49" i="2"/>
  <c r="D50" i="2" s="1"/>
  <c r="D51" i="2" s="1"/>
  <c r="G42" i="2"/>
  <c r="G43" i="2" s="1"/>
  <c r="F42" i="2"/>
  <c r="F43" i="2" s="1"/>
  <c r="E42" i="2"/>
  <c r="E43" i="2" s="1"/>
  <c r="C42" i="2"/>
  <c r="C43" i="2" s="1"/>
  <c r="D41" i="2"/>
  <c r="D42" i="2" s="1"/>
  <c r="D43" i="2" s="1"/>
  <c r="G34" i="2"/>
  <c r="G35" i="2" s="1"/>
  <c r="F34" i="2"/>
  <c r="F35" i="2" s="1"/>
  <c r="E34" i="2"/>
  <c r="E35" i="2" s="1"/>
  <c r="C34" i="2"/>
  <c r="C35" i="2" s="1"/>
  <c r="D33" i="2"/>
  <c r="D34" i="2" s="1"/>
  <c r="D35" i="2" s="1"/>
  <c r="G26" i="2"/>
  <c r="G27" i="2" s="1"/>
  <c r="F26" i="2"/>
  <c r="F27" i="2" s="1"/>
  <c r="E26" i="2"/>
  <c r="E27" i="2" s="1"/>
  <c r="C26" i="2"/>
  <c r="C27" i="2" s="1"/>
  <c r="D25" i="2"/>
  <c r="D26" i="2" s="1"/>
  <c r="D27" i="2" s="1"/>
  <c r="M61" i="2" l="1"/>
  <c r="M95" i="2"/>
  <c r="M93" i="2"/>
  <c r="M94" i="2"/>
  <c r="M86" i="2"/>
  <c r="C87" i="2"/>
  <c r="M87" i="2" s="1"/>
  <c r="M85" i="2"/>
  <c r="M74" i="2"/>
  <c r="C75" i="2"/>
  <c r="M75" i="2" s="1"/>
  <c r="M73" i="2"/>
  <c r="M63" i="2"/>
  <c r="M62" i="2"/>
  <c r="M54" i="2"/>
  <c r="C55" i="2"/>
  <c r="M55" i="2" s="1"/>
  <c r="M53" i="2"/>
  <c r="M47" i="2"/>
  <c r="M45" i="2"/>
  <c r="M46" i="2"/>
  <c r="M39" i="2"/>
  <c r="M37" i="2"/>
  <c r="M38" i="2"/>
  <c r="M31" i="2"/>
  <c r="M29" i="2"/>
  <c r="M30" i="2"/>
  <c r="M125" i="2"/>
  <c r="M129" i="2"/>
  <c r="M157" i="2"/>
  <c r="M113" i="2"/>
  <c r="M109" i="2"/>
  <c r="M27" i="2"/>
  <c r="M43" i="2"/>
  <c r="M59" i="2"/>
  <c r="M83" i="2"/>
  <c r="M105" i="2"/>
  <c r="M111" i="2"/>
  <c r="M115" i="2"/>
  <c r="M117" i="2"/>
  <c r="M121" i="2"/>
  <c r="M127" i="2"/>
  <c r="M131" i="2"/>
  <c r="M133" i="2"/>
  <c r="M141" i="2"/>
  <c r="M146" i="2"/>
  <c r="M153" i="2"/>
  <c r="M158" i="2"/>
  <c r="D143" i="2"/>
  <c r="M143" i="2" s="1"/>
  <c r="M142" i="2"/>
  <c r="M35" i="2"/>
  <c r="M51" i="2"/>
  <c r="M71" i="2"/>
  <c r="M91" i="2"/>
  <c r="M107" i="2"/>
  <c r="M119" i="2"/>
  <c r="M123" i="2"/>
  <c r="M135" i="2"/>
  <c r="M155" i="2"/>
  <c r="M25" i="2"/>
  <c r="M26" i="2"/>
  <c r="M33" i="2"/>
  <c r="M34" i="2"/>
  <c r="M41" i="2"/>
  <c r="M42" i="2"/>
  <c r="M49" i="2"/>
  <c r="M50" i="2"/>
  <c r="M57" i="2"/>
  <c r="M58" i="2"/>
  <c r="M69" i="2"/>
  <c r="M70" i="2"/>
  <c r="M81" i="2"/>
  <c r="M82" i="2"/>
  <c r="M89" i="2"/>
  <c r="M90" i="2"/>
  <c r="M147" i="2"/>
  <c r="C159" i="2"/>
  <c r="M159" i="2" s="1"/>
  <c r="M106" i="2"/>
  <c r="M110" i="2"/>
  <c r="M114" i="2"/>
  <c r="M118" i="2"/>
  <c r="M122" i="2"/>
  <c r="M126" i="2"/>
  <c r="M130" i="2"/>
  <c r="M134" i="2"/>
  <c r="M145" i="2"/>
  <c r="M154" i="2"/>
  <c r="M170" i="2" l="1"/>
  <c r="T170" i="2" s="1"/>
  <c r="T171" i="2" s="1"/>
  <c r="M169" i="2"/>
  <c r="S170" i="2" s="1"/>
  <c r="S171" i="2" s="1"/>
  <c r="M171" i="2"/>
  <c r="U170" i="2" s="1"/>
  <c r="U171" i="2" s="1"/>
  <c r="N162" i="2" l="1"/>
  <c r="O162" i="2" s="1"/>
  <c r="N146" i="2"/>
  <c r="O146" i="2" s="1"/>
  <c r="N130" i="2"/>
  <c r="O130" i="2" s="1"/>
  <c r="N114" i="2"/>
  <c r="O114" i="2" s="1"/>
  <c r="N98" i="2"/>
  <c r="O98" i="2" s="1"/>
  <c r="N82" i="2"/>
  <c r="O82" i="2" s="1"/>
  <c r="N66" i="2"/>
  <c r="O66" i="2" s="1"/>
  <c r="N50" i="2"/>
  <c r="O50" i="2" s="1"/>
  <c r="N34" i="2"/>
  <c r="O34" i="2" s="1"/>
  <c r="N166" i="2"/>
  <c r="O166" i="2" s="1"/>
  <c r="N150" i="2"/>
  <c r="O150" i="2" s="1"/>
  <c r="N134" i="2"/>
  <c r="O134" i="2" s="1"/>
  <c r="N118" i="2"/>
  <c r="O118" i="2" s="1"/>
  <c r="N102" i="2"/>
  <c r="O102" i="2" s="1"/>
  <c r="N86" i="2"/>
  <c r="O86" i="2" s="1"/>
  <c r="N70" i="2"/>
  <c r="O70" i="2" s="1"/>
  <c r="N54" i="2"/>
  <c r="O54" i="2" s="1"/>
  <c r="N38" i="2"/>
  <c r="O38" i="2" s="1"/>
  <c r="N110" i="2"/>
  <c r="O110" i="2" s="1"/>
  <c r="N94" i="2"/>
  <c r="O94" i="2" s="1"/>
  <c r="N30" i="2"/>
  <c r="O30" i="2" s="1"/>
  <c r="N154" i="2"/>
  <c r="O154" i="2" s="1"/>
  <c r="N138" i="2"/>
  <c r="O138" i="2" s="1"/>
  <c r="N122" i="2"/>
  <c r="O122" i="2" s="1"/>
  <c r="N106" i="2"/>
  <c r="O106" i="2" s="1"/>
  <c r="N90" i="2"/>
  <c r="O90" i="2" s="1"/>
  <c r="N74" i="2"/>
  <c r="O74" i="2" s="1"/>
  <c r="N58" i="2"/>
  <c r="O58" i="2" s="1"/>
  <c r="N42" i="2"/>
  <c r="O42" i="2" s="1"/>
  <c r="N26" i="2"/>
  <c r="O26" i="2" s="1"/>
  <c r="N158" i="2"/>
  <c r="O158" i="2" s="1"/>
  <c r="N142" i="2"/>
  <c r="O142" i="2" s="1"/>
  <c r="N126" i="2"/>
  <c r="O126" i="2" s="1"/>
  <c r="N78" i="2"/>
  <c r="O78" i="2" s="1"/>
  <c r="N62" i="2"/>
  <c r="O62" i="2" s="1"/>
  <c r="N46" i="2"/>
  <c r="O46" i="2" s="1"/>
  <c r="N167" i="2"/>
  <c r="O167" i="2" s="1"/>
  <c r="N151" i="2"/>
  <c r="O151" i="2" s="1"/>
  <c r="N135" i="2"/>
  <c r="O135" i="2" s="1"/>
  <c r="N119" i="2"/>
  <c r="O119" i="2" s="1"/>
  <c r="N103" i="2"/>
  <c r="O103" i="2" s="1"/>
  <c r="N87" i="2"/>
  <c r="O87" i="2" s="1"/>
  <c r="N71" i="2"/>
  <c r="O71" i="2" s="1"/>
  <c r="N55" i="2"/>
  <c r="O55" i="2" s="1"/>
  <c r="N39" i="2"/>
  <c r="O39" i="2" s="1"/>
  <c r="N155" i="2"/>
  <c r="O155" i="2" s="1"/>
  <c r="N139" i="2"/>
  <c r="O139" i="2" s="1"/>
  <c r="N123" i="2"/>
  <c r="O123" i="2" s="1"/>
  <c r="N107" i="2"/>
  <c r="O107" i="2" s="1"/>
  <c r="N91" i="2"/>
  <c r="O91" i="2" s="1"/>
  <c r="N75" i="2"/>
  <c r="O75" i="2" s="1"/>
  <c r="N59" i="2"/>
  <c r="O59" i="2" s="1"/>
  <c r="N43" i="2"/>
  <c r="O43" i="2" s="1"/>
  <c r="N27" i="2"/>
  <c r="O27" i="2" s="1"/>
  <c r="N83" i="2"/>
  <c r="O83" i="2" s="1"/>
  <c r="N67" i="2"/>
  <c r="O67" i="2" s="1"/>
  <c r="N159" i="2"/>
  <c r="O159" i="2" s="1"/>
  <c r="N143" i="2"/>
  <c r="O143" i="2" s="1"/>
  <c r="N127" i="2"/>
  <c r="O127" i="2" s="1"/>
  <c r="N111" i="2"/>
  <c r="O111" i="2" s="1"/>
  <c r="N95" i="2"/>
  <c r="O95" i="2" s="1"/>
  <c r="N79" i="2"/>
  <c r="O79" i="2" s="1"/>
  <c r="N63" i="2"/>
  <c r="O63" i="2" s="1"/>
  <c r="N47" i="2"/>
  <c r="O47" i="2" s="1"/>
  <c r="N31" i="2"/>
  <c r="O31" i="2" s="1"/>
  <c r="N163" i="2"/>
  <c r="O163" i="2" s="1"/>
  <c r="N147" i="2"/>
  <c r="O147" i="2" s="1"/>
  <c r="N131" i="2"/>
  <c r="O131" i="2" s="1"/>
  <c r="N115" i="2"/>
  <c r="O115" i="2" s="1"/>
  <c r="N99" i="2"/>
  <c r="O99" i="2" s="1"/>
  <c r="N51" i="2"/>
  <c r="O51" i="2" s="1"/>
  <c r="N35" i="2"/>
  <c r="O35" i="2" s="1"/>
  <c r="N157" i="2"/>
  <c r="N141" i="2"/>
  <c r="N125" i="2"/>
  <c r="N109" i="2"/>
  <c r="N93" i="2"/>
  <c r="N77" i="2"/>
  <c r="N61" i="2"/>
  <c r="N45" i="2"/>
  <c r="N29" i="2"/>
  <c r="N161" i="2"/>
  <c r="N145" i="2"/>
  <c r="N129" i="2"/>
  <c r="N113" i="2"/>
  <c r="N97" i="2"/>
  <c r="N81" i="2"/>
  <c r="N65" i="2"/>
  <c r="N49" i="2"/>
  <c r="N33" i="2"/>
  <c r="N57" i="2"/>
  <c r="N41" i="2"/>
  <c r="N165" i="2"/>
  <c r="N149" i="2"/>
  <c r="N133" i="2"/>
  <c r="N117" i="2"/>
  <c r="N101" i="2"/>
  <c r="N85" i="2"/>
  <c r="N69" i="2"/>
  <c r="N53" i="2"/>
  <c r="N37" i="2"/>
  <c r="N153" i="2"/>
  <c r="N137" i="2"/>
  <c r="N121" i="2"/>
  <c r="N105" i="2"/>
  <c r="N89" i="2"/>
  <c r="N73" i="2"/>
  <c r="N25" i="2"/>
  <c r="O25" i="2" s="1"/>
  <c r="O65" i="2" l="1"/>
  <c r="O97" i="2"/>
  <c r="O77" i="2"/>
  <c r="O101" i="2"/>
  <c r="O161" i="2"/>
  <c r="O149" i="2"/>
  <c r="O137" i="2"/>
  <c r="O165" i="2"/>
  <c r="O37" i="2"/>
  <c r="O29" i="2"/>
  <c r="O45" i="2"/>
  <c r="O73" i="2"/>
  <c r="O93" i="2"/>
  <c r="O61" i="2"/>
  <c r="O53" i="2"/>
  <c r="O85" i="2"/>
  <c r="O105" i="2"/>
  <c r="O117" i="2"/>
  <c r="O133" i="2"/>
  <c r="O141" i="2"/>
  <c r="O157" i="2"/>
  <c r="O41" i="2"/>
  <c r="O57" i="2"/>
  <c r="O109" i="2"/>
  <c r="DX235" i="1" s="1"/>
  <c r="O113" i="2"/>
  <c r="O125" i="2"/>
  <c r="O129" i="2"/>
  <c r="O145" i="2"/>
  <c r="O153" i="2"/>
  <c r="O33" i="2"/>
  <c r="O49" i="2"/>
  <c r="O69" i="2"/>
  <c r="O89" i="2"/>
  <c r="O121" i="2"/>
  <c r="O81" i="2"/>
  <c r="O169" i="2" l="1"/>
  <c r="EH140" i="1"/>
  <c r="EH134" i="1"/>
  <c r="EH139" i="1"/>
  <c r="EH131" i="1"/>
  <c r="DX249" i="1"/>
  <c r="DX242" i="1"/>
  <c r="DX245" i="1"/>
  <c r="DX248" i="1"/>
  <c r="DX238" i="1"/>
  <c r="EH123" i="1"/>
  <c r="EH125" i="1"/>
  <c r="DX247" i="1"/>
  <c r="DX241" i="1"/>
  <c r="DX234" i="1"/>
  <c r="EH138" i="1"/>
  <c r="EH135" i="1"/>
  <c r="EH137" i="1"/>
  <c r="EH132" i="1"/>
  <c r="EH127" i="1"/>
  <c r="DX246" i="1"/>
  <c r="DX244" i="1"/>
  <c r="DX240" i="1"/>
  <c r="DX239" i="1"/>
  <c r="DX236" i="1"/>
  <c r="EH129" i="1"/>
  <c r="EH121" i="1"/>
  <c r="DX243" i="1"/>
  <c r="DX237" i="1"/>
  <c r="EH136" i="1"/>
  <c r="EH128" i="1"/>
  <c r="EH130" i="1"/>
  <c r="EH133" i="1"/>
  <c r="EH126" i="1"/>
  <c r="EH122" i="1"/>
  <c r="EH124" i="1"/>
  <c r="S91" i="2"/>
  <c r="FG121" i="1"/>
  <c r="GD240" i="1" l="1"/>
  <c r="FA240" i="1"/>
  <c r="GG132" i="1"/>
  <c r="FG132" i="1"/>
  <c r="GG135" i="1"/>
  <c r="FG135" i="1"/>
  <c r="FA234" i="1"/>
  <c r="GD247" i="1"/>
  <c r="FA247" i="1"/>
  <c r="GG123" i="1"/>
  <c r="FG123" i="1"/>
  <c r="GD248" i="1"/>
  <c r="FA248" i="1"/>
  <c r="GD242" i="1"/>
  <c r="FA242" i="1"/>
  <c r="GG131" i="1"/>
  <c r="FG131" i="1"/>
  <c r="GG134" i="1"/>
  <c r="FG134" i="1"/>
  <c r="GG122" i="1"/>
  <c r="FG122" i="1"/>
  <c r="GG133" i="1"/>
  <c r="FG133" i="1"/>
  <c r="GG128" i="1"/>
  <c r="FG128" i="1"/>
  <c r="GD237" i="1"/>
  <c r="FA237" i="1"/>
  <c r="GD236" i="1"/>
  <c r="FA236" i="1"/>
  <c r="GD246" i="1"/>
  <c r="FA246" i="1"/>
  <c r="GG129" i="1"/>
  <c r="FG129" i="1"/>
  <c r="GD239" i="1"/>
  <c r="FA239" i="1"/>
  <c r="GD244" i="1"/>
  <c r="FA244" i="1"/>
  <c r="GG127" i="1"/>
  <c r="FG127" i="1"/>
  <c r="GG137" i="1"/>
  <c r="FG137" i="1"/>
  <c r="GG138" i="1"/>
  <c r="FG138" i="1"/>
  <c r="GD241" i="1"/>
  <c r="FA241" i="1"/>
  <c r="GG125" i="1"/>
  <c r="FG125" i="1"/>
  <c r="GD238" i="1"/>
  <c r="FA238" i="1"/>
  <c r="GD245" i="1"/>
  <c r="FA245" i="1"/>
  <c r="GD249" i="1"/>
  <c r="FA249" i="1"/>
  <c r="GG139" i="1"/>
  <c r="FG139" i="1"/>
  <c r="GG140" i="1"/>
  <c r="FG140" i="1"/>
  <c r="GG124" i="1"/>
  <c r="FG124" i="1"/>
  <c r="GG126" i="1"/>
  <c r="FG126" i="1"/>
  <c r="GG130" i="1"/>
  <c r="FG130" i="1"/>
  <c r="GG136" i="1"/>
  <c r="FG136" i="1"/>
  <c r="GD243" i="1"/>
  <c r="FA243" i="1"/>
  <c r="HU304" i="1"/>
  <c r="HU303" i="1"/>
  <c r="HT290" i="1"/>
  <c r="HT291" i="1" s="1"/>
  <c r="O170" i="2"/>
  <c r="FA235" i="1" l="1"/>
  <c r="GD234" i="1"/>
  <c r="O171" i="2"/>
  <c r="GG121" i="1"/>
</calcChain>
</file>

<file path=xl/sharedStrings.xml><?xml version="1.0" encoding="utf-8"?>
<sst xmlns="http://schemas.openxmlformats.org/spreadsheetml/2006/main" count="1593" uniqueCount="350">
  <si>
    <t>УТВЕРЖДЕНО</t>
  </si>
  <si>
    <t>образования администрации</t>
  </si>
  <si>
    <t>города Красноярска</t>
  </si>
  <si>
    <t>МУНИЦИПАЛЬНОЕ ЗАДАНИЕ №</t>
  </si>
  <si>
    <t>Коды</t>
  </si>
  <si>
    <t>Наименование муниципального учреждения</t>
  </si>
  <si>
    <t>Форма</t>
  </si>
  <si>
    <t>0506001</t>
  </si>
  <si>
    <t>по ОКУД</t>
  </si>
  <si>
    <t>Дата</t>
  </si>
  <si>
    <t>Виды деятельности муниципального учреждения</t>
  </si>
  <si>
    <t>Образование среднее общее</t>
  </si>
  <si>
    <t>По ОКВЭД</t>
  </si>
  <si>
    <t>85.14</t>
  </si>
  <si>
    <t>Образование начальное общее</t>
  </si>
  <si>
    <t>85.12</t>
  </si>
  <si>
    <t>Образование основное общее</t>
  </si>
  <si>
    <t>85.13</t>
  </si>
  <si>
    <t>85.41</t>
  </si>
  <si>
    <t>Образование дошкольное</t>
  </si>
  <si>
    <t>85.11</t>
  </si>
  <si>
    <t>Предоставление услуг по дневному уходу за детьми</t>
  </si>
  <si>
    <t>88.91</t>
  </si>
  <si>
    <t>РАЗДЕЛ 1</t>
  </si>
  <si>
    <t>1. Наименование муниципальной услуги</t>
  </si>
  <si>
    <t>2. Категории потребителей муниципальной услуги</t>
  </si>
  <si>
    <t>Физические лица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</si>
  <si>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</si>
  <si>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</si>
  <si>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</si>
  <si>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</si>
  <si>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</si>
  <si>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</si>
  <si>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</si>
  <si>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наименование показателя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</si>
  <si>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</si>
  <si>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</si>
  <si>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</si>
  <si>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</si>
  <si>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</si>
  <si>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наименование</t>
  </si>
  <si>
    <t>код</t>
  </si>
  <si>
    <t>(наименование показателя)</t>
  </si>
  <si>
    <t>не указано</t>
  </si>
  <si>
    <t>очная</t>
  </si>
  <si>
    <t>процент</t>
  </si>
  <si>
    <t>744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</si>
  <si>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</si>
  <si>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</si>
  <si>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</si>
  <si>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</si>
  <si>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</si>
  <si>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Общий объем затрат на оказание муниципальной услуги, руб.</t>
  </si>
  <si>
    <t>год</t>
  </si>
  <si>
    <t>Всего</t>
  </si>
  <si>
    <t>в т.ч. оказываемых за плату в пределах муниципального задания</t>
  </si>
  <si>
    <t>наимено-вание</t>
  </si>
  <si>
    <t>Количество обучающихся</t>
  </si>
  <si>
    <t>чел.</t>
  </si>
  <si>
    <t>792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</si>
  <si>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</si>
  <si>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</si>
  <si>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</si>
  <si>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</si>
  <si>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</si>
  <si>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</si>
  <si>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3</t>
  </si>
  <si>
    <t>4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</si>
  <si>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</si>
  <si>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</si>
  <si>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Закон РФ от 29.12.2012 года № 273-ФЗ "Об образовании"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</si>
  <si>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</si>
  <si>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</si>
  <si>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</si>
  <si>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</si>
  <si>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РАЗДЕЛ 2</t>
  </si>
  <si>
    <t>1. Основания для досрочного прекращения выполнения муниципальногоо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</si>
  <si>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</si>
  <si>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государственного задания</t>
  </si>
  <si>
    <t>Формы контроля</t>
  </si>
  <si>
    <t>Периодичность</t>
  </si>
  <si>
    <t>Федеральные органы исполнительной власти,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</si>
  <si>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</si>
  <si>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</si>
  <si>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</si>
  <si>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</si>
  <si>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</si>
  <si>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</si>
  <si>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</si>
  <si>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 3 лет</t>
  </si>
  <si>
    <t>число дней пропусков занятий по болезни в расчёте на одного ученика (процент; определяется как отношение количества дней непосещения по болезни к общему числу дней, проведенных детьми в группах);</t>
  </si>
  <si>
    <t>общий уровень укомплектованности кадрами (процент; определяется как отношение фактически замещенных ставок к общему количеству ставок по штатному расписанию);</t>
  </si>
  <si>
    <t>доля педагогических кадров с высшим профессиональным образованием (процент; определяется как отношение количества педагогов с высшим образованием к  общему числу педагогов)</t>
  </si>
  <si>
    <t>группа полного дня</t>
  </si>
  <si>
    <t>от 3 лет до 8 лет</t>
  </si>
  <si>
    <t>801011О.99.0.БВ24ДП02000</t>
  </si>
  <si>
    <t>801011О.99.0.БВ24ДН82000</t>
  </si>
  <si>
    <t>наименование показа-
теля</t>
  </si>
  <si>
    <t>(очередной финансовый год)</t>
  </si>
  <si>
    <t xml:space="preserve">3. Приказ Минобрнауки России от 17.10.2013 № 1155 "Об утвержднии федерального государственного образовательного стандарта дошкольного образования"; </t>
  </si>
  <si>
    <t xml:space="preserve">4. Федеральный закон от 06.10.2003 № 131-ФЗ "Об общих принципах организации местного самоуправления в Российской Федерации"; </t>
  </si>
  <si>
    <t xml:space="preserve">5.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</si>
  <si>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>Присмотр и уход</t>
  </si>
  <si>
    <t>общий уровень укомплектованности кадрами (процент; определяется как отношение количества занятых ставок к количеству ставок по штатному расписанию);</t>
  </si>
  <si>
    <t>число дней пропусков по болезни в расчете на одного ребенка (процент; определяется как отношение количества дней непосещений по болезни к общему числу дней, проведенных детьми в группах);</t>
  </si>
  <si>
    <t>отсутствие случаев детского травматизма (процент; при отсутствии травматизма – 100%, при наличии случаев травматизма – 0%)</t>
  </si>
  <si>
    <t>физические лица за исключением льготных категорий</t>
  </si>
  <si>
    <t xml:space="preserve">2. Федеральный закон от 06.10.2003 № 131-ФЗ "Об общих принципах организации местного самоуправления в Российской Федерации"; </t>
  </si>
  <si>
    <t xml:space="preserve">3.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</si>
  <si>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>или региональному перечню</t>
  </si>
  <si>
    <t xml:space="preserve">общероссийскому базовому (отраслевому) 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</si>
  <si>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</t>
  </si>
  <si>
    <t>85</t>
  </si>
  <si>
    <t>Электронное информирование, размещение на сайте учреждения _____________________</t>
  </si>
  <si>
    <t>Часть 1. Сведения об оказываемых муниципальных услугах</t>
  </si>
  <si>
    <t>БВ24</t>
  </si>
  <si>
    <t>56.29</t>
  </si>
  <si>
    <t>Образование дополнительное детей</t>
  </si>
  <si>
    <t>853211О.99.0.БВ19АА56000</t>
  </si>
  <si>
    <t>853211О.99.0.БВ19АА68000</t>
  </si>
  <si>
    <t>Предоставление  мест для временного проживания детскими лагерями на время школьных каникул</t>
  </si>
  <si>
    <t>55.20</t>
  </si>
  <si>
    <t>Деятельность столовых, буфетов в школах на основе льготных цен на питание</t>
  </si>
  <si>
    <t>88.99</t>
  </si>
  <si>
    <t xml:space="preserve">Часть 3. Прочие сведения о муниципальном задании </t>
  </si>
  <si>
    <t>Реорганизация и (или) ликвидация учреждения учреждения.</t>
  </si>
  <si>
    <t>Контроль за деятельностью учреждения осуществляется главным управлением образования администрации города Красноярска и иными органами в пределах их компетенции, на которые в соответствии с действующим законодательством возложена проверка деятельности муниципальных учреждений</t>
  </si>
  <si>
    <t>Ежегодно</t>
  </si>
  <si>
    <t>По требованию</t>
  </si>
  <si>
    <t>В соответствии с графиком проведения проверок главного управления образования</t>
  </si>
  <si>
    <t xml:space="preserve">1. Предоставление отчетностиучреждением о ходе выполнения муниципального задания </t>
  </si>
  <si>
    <t>2. Проведение мониторинга соответствия количества потребителей и качества оказания муниципальных услуг</t>
  </si>
  <si>
    <t>3.Проведение главным управлением образования администрации города Красноярска проверок выполнения муниципального задания</t>
  </si>
  <si>
    <t>в соответствии с формой, утвержденной Распоряжением администрации города от 29.09.2016 N 292-р "Об утверждении методики оценки выполнения муниципальными учреждениями города Красноярска муниципального задания на оказание муниципальных услуг (выполнение работ)"</t>
  </si>
  <si>
    <t>Ежеквартально, ежегодно.</t>
  </si>
  <si>
    <t xml:space="preserve">6. Объем бюджетных ассигнований на финансовое обеспечение выполнения муниципального задания на оказание муниципальных услуг на очередной финансовый год составляет </t>
  </si>
  <si>
    <t>рублей.</t>
  </si>
  <si>
    <t>7. Исходные данные и результаты расчета объема финансового обеспечения выполнения   муниципального   задания   на   оказание  муниципальных  услуг (выполнение   работ)   составляются   по   форме   согласно   приложению  к муниципальному заданию.</t>
  </si>
  <si>
    <t>Предоставление услуг социального характера, консультаций</t>
  </si>
  <si>
    <t>Аннулирование лицензии на право ведения образовательной деятельности</t>
  </si>
  <si>
    <t>в срок до 15-го числа месяца, следующего за отчетным кварталом, годом</t>
  </si>
  <si>
    <t>По Сводному реестру</t>
  </si>
  <si>
    <t>Код по</t>
  </si>
  <si>
    <t>Исходные данные и результаты расчета объема финансового обеспечения выполнения муниципального задания</t>
  </si>
  <si>
    <t xml:space="preserve">            Руб.</t>
  </si>
  <si>
    <t>Наименование муниципальной услуги (работы)</t>
  </si>
  <si>
    <t>Объем (количество) муниципальной услуги (работы)</t>
  </si>
  <si>
    <t>Нормативные затраты на оказание муниципальной услуги</t>
  </si>
  <si>
    <t>Нормативные затраты на выполнение муниципальной работы</t>
  </si>
  <si>
    <t>Среднегодовой размер платы (тариф, цена) за оказание муниципальной услуги*</t>
  </si>
  <si>
    <t>Объем муниципальных услуг (работ), оказываемых за плату в рамках утвержденного муниципального задания*</t>
  </si>
  <si>
    <t>Затраты на уплату налогов, в качестве объекта налогообложения по которым признается имущество учреждения**</t>
  </si>
  <si>
    <t>Затраты на содержание имущества учреждения, не используемого для оказания муниципальных услуг (выполнения работ), и для общехозяйственных нужд**</t>
  </si>
  <si>
    <t>Объем финансового обеспечения, рассчитанный в соответствии с Положением</t>
  </si>
  <si>
    <t>Коэффициент выравнивания***</t>
  </si>
  <si>
    <t>Объем финансового обеспечения, рассчитанный с применением коэффициента выравнивания</t>
  </si>
  <si>
    <t>наименование показателя, единица измерения</t>
  </si>
  <si>
    <t>значение</t>
  </si>
  <si>
    <t>всего</t>
  </si>
  <si>
    <t>в том числе</t>
  </si>
  <si>
    <t>базовый норматив затрат на оказание муниципальной услуги</t>
  </si>
  <si>
    <t>отраслевой корректирующий коэффициент</t>
  </si>
  <si>
    <t>территориальный корректирующий коэффициент</t>
  </si>
  <si>
    <t>4 = 5 * 6 * 7</t>
  </si>
  <si>
    <t xml:space="preserve">13 = 3 * (4 + </t>
  </si>
  <si>
    <t>15 = 13 * 14</t>
  </si>
  <si>
    <t xml:space="preserve">8)- 9 * 10 + </t>
  </si>
  <si>
    <t>11 + 12</t>
  </si>
  <si>
    <t>Х</t>
  </si>
  <si>
    <t>очередной финансовый год</t>
  </si>
  <si>
    <t>число обучающихся, человек</t>
  </si>
  <si>
    <t>1-й год планового периода</t>
  </si>
  <si>
    <t>2-й год планового периода</t>
  </si>
  <si>
    <t>Присмотр и уход. Дети-инвалиды. От 3 до 8 лет. Группа кратковременного пребывания.</t>
  </si>
  <si>
    <t>Присмотр и уход. Дети-инвалиды. От 3 до 8 лет. Группа полного дня.</t>
  </si>
  <si>
    <t>Присмотр и уход. Физические лица за исключением льготных катерогий. От 3 до 8 лет. Группа кратковременного пребывания.</t>
  </si>
  <si>
    <t>Присмотр и уход.Физические лица за исключением льготных катерогий.  От 3 до 8 лет. Группа полного дня.</t>
  </si>
  <si>
    <t>Присмотр и уход. Дети с туберкулезной интоксикацией. От 3 до 8 лет. Группа кратковременного пребывания.</t>
  </si>
  <si>
    <t>Присмотр и уход. Дети-инвалиды. До 3 лет. Группа кратковременного пребывания.</t>
  </si>
  <si>
    <t>Присмотр и уход. Дети-инвалиды. До 3 лет. Группа полного дня.</t>
  </si>
  <si>
    <t>Присмотр и уход. Физические лица за исключением льготных катерогий. До 3 лет. Группа кратковременного пребывания.</t>
  </si>
  <si>
    <t>Присмотр и уход.Физические лица за исключением льготных катерогий.  До 3 лет. Группа полного дня.</t>
  </si>
  <si>
    <t>Присмотр и уход. Дети с туберкулезной интоксикацией. До 3 лет. Группа кратковременного пребывания.</t>
  </si>
  <si>
    <t>Присмотр и уход. Дети с туберкулезной интоксикацией. До 3 лет. Группа полного дня.</t>
  </si>
  <si>
    <t>Итого:</t>
  </si>
  <si>
    <t>МЗ</t>
  </si>
  <si>
    <t>k выравнивания</t>
  </si>
  <si>
    <t>Заведующий</t>
  </si>
  <si>
    <t>Присмотр и уход. Дети с туберкулезной интоксикацией. От 3 до 8 лет.Группа полного дня.</t>
  </si>
  <si>
    <t>Реализация основных общеобразовательных программ дошкольного образования. Адаптированная образовательная программа. Обучающиеся с ограниченными возможностями здоровья (ОВЗ). До 3 лет. Группа краткоременного пребывания.</t>
  </si>
  <si>
    <t>Реализация основных общеобразовательных программ дошкольного образования. Адаптированная образовательная программа. Обучающиеся с ограниченными возможностями здоровья (ОВЗ). До 3 лет. Группа полного дня.</t>
  </si>
  <si>
    <t>Реализация основных общеобразовательных программ дошкольного образования. Адаптированная образовательная программа. Дети инвалиды. До 3 лет.  Группа краткоременного пребывания.</t>
  </si>
  <si>
    <t>Реализация основных общеобразовательных программ дошкольного образования. Адаптированная образовательная программа. Дети инвалиды. До 3 лет. Группа полного дня.</t>
  </si>
  <si>
    <t>Реализация основных общеобразовательных программ дошкольного образования. Не указано Дети инвалиды. До 3 лет. Группа краткоременного пребывания.</t>
  </si>
  <si>
    <t>Реализация основных общеобразовательных программ дошкольного образования. Не указано Дети инвалиды. До 3 лет. Группа полного дня.</t>
  </si>
  <si>
    <t>Реализация основных общеобразовательных программ дошкольного образования. Не указано. Не указано. До 3 лет. Группа краткоременного пребывания.</t>
  </si>
  <si>
    <t>Реализация основных общеобразовательных программ дошкольного образования. Не указано. Не указано. До 3 лет. Группа полного дня.</t>
  </si>
  <si>
    <t>Реализация основных общеобразовательных программ дошкольного образования. Адаптированная образовательная программа. Обучающиеся с ограниченными возможностями здоровья (ОВЗ). От 3 до 8 лет. Группа краткоременного пребывания.</t>
  </si>
  <si>
    <t>Реализация основных общеобразовательных программ дошкольного образования. Адаптированная образовательная программа. Обучающиеся с ограниченными возможностями здоровья (ОВЗ). От 3 до 8 лет. Группа полного дня.</t>
  </si>
  <si>
    <t>Реализация основных общеобразовательных программ дошкольного образования. Адаптированная образовательная программа. Дети инвалиды. От 3 до 8 лет. Группа краткоременного пребывания.</t>
  </si>
  <si>
    <t>Реализация основных общеобразовательных программ дошкольного образования. Адаптированная образовательная программа. Дети инвалиды. От 3 до 8 лет. Группа полного дня.</t>
  </si>
  <si>
    <t>Реализация основных общеобразовательных программ дошкольного образования. Не указано Дети инвалиды. От 3 до 8 лет.  Группа краткоременного пребывания.</t>
  </si>
  <si>
    <t>Реализация основных общеобразовательных программ дошкольного образования. Не указано Дети инвалиды. От 3 до 8 лет.  Группа полного дня.</t>
  </si>
  <si>
    <t>Реализация основных общеобразовательных программ дошкольного образования. Не указано. Не указано. От 3 до 8 лет.  Группа краткоременного пребывания.</t>
  </si>
  <si>
    <t>Реализация основных общеобразовательных программ дошкольного образования. Не указано. Не указано. От 3 до 8 лет.  Группа полного дня.</t>
  </si>
  <si>
    <t>адаптированная образовательная программа</t>
  </si>
  <si>
    <t>Обучающиеся с ограниченными возможностями здоровья (ОВЗ)</t>
  </si>
  <si>
    <t>группа кратковременного пребывания детей</t>
  </si>
  <si>
    <t>дети-иналиды</t>
  </si>
  <si>
    <t>дети-инвалиды</t>
  </si>
  <si>
    <t>дети с туберкулезной интоксикацией.</t>
  </si>
  <si>
    <t>дети с туберкулезной интоксикацией</t>
  </si>
  <si>
    <t>853211О.99.0.БВ19АА66000</t>
  </si>
  <si>
    <t>853211О.99.0.БВ19АА12000</t>
  </si>
  <si>
    <t>853211О.99.0.БВ19АА54000</t>
  </si>
  <si>
    <t>853211О.99.0.БВ19АБ52000</t>
  </si>
  <si>
    <t>853211О.99.0.БВ19АА14000</t>
  </si>
  <si>
    <t>853211О.99.0.БВ19АБ40000</t>
  </si>
  <si>
    <t>801011О.99.0.БВ24АВ42000</t>
  </si>
  <si>
    <t>801011О.99.0.БВ24АК60000</t>
  </si>
  <si>
    <t>801011О.99.0.БВ24АК62000</t>
  </si>
  <si>
    <t>801011О.99.0.БВ24ДП00000</t>
  </si>
  <si>
    <t>801011О.99.0.БВ24ДН80000</t>
  </si>
  <si>
    <t>БВ19</t>
  </si>
  <si>
    <t>853211О.99.0.БВ19АА16000</t>
  </si>
  <si>
    <t>Присмотр и уход(дети-инвалиды,От 3 лет до 8 лет,группа круглосуточного пребывания)</t>
  </si>
  <si>
    <t>853211О.99.0.БВ19АА58000</t>
  </si>
  <si>
    <t>853211О.99.0.БВ19АБ38000</t>
  </si>
  <si>
    <t>853211О.99.0.БВ19АБ42000</t>
  </si>
  <si>
    <t>853211О.99.0.БВ19АА24000</t>
  </si>
  <si>
    <t>853211О.99.0.БВ19АА26000</t>
  </si>
  <si>
    <t>853211О.99.0.БВ19АА57000</t>
  </si>
  <si>
    <t>Присмотр и уход(лица за исключением льготных категорий, от 3 лет до 8 лет,группа продленного дня)</t>
  </si>
  <si>
    <t>Присмотр и уход(дети с туберкулезной интоксикацией,От 3 лет до 8 лет,группа круглосуточного пребывания)</t>
  </si>
  <si>
    <t>группа круглосуточного пребывания детей</t>
  </si>
  <si>
    <t>группа продленного дня</t>
  </si>
  <si>
    <t>Присмотр и уход(физические лица за исключением льготных категорий,От 3 лет до 8 лет,группа круглосуточного пребывания)</t>
  </si>
  <si>
    <t>853211О.99.0.БВ19АА50000</t>
  </si>
  <si>
    <t>853211О.99.0.БВ19АБ50000</t>
  </si>
  <si>
    <t>801011О.99.0.БВ24АВ40000</t>
  </si>
  <si>
    <t>801011О.99.0.БВ24АВ44000</t>
  </si>
  <si>
    <t>801011О.99.0.БВ24АК64000</t>
  </si>
  <si>
    <t>801011О.99.0.БВ24ГД80000</t>
  </si>
  <si>
    <t>801011О.99.0.БВ24ГД82000</t>
  </si>
  <si>
    <t>801011О.99.0.БВ24ДН84000</t>
  </si>
  <si>
    <t>801011О.99.0.БВ24АГ60000</t>
  </si>
  <si>
    <t>801011О.99.0.БВ24АГ62000</t>
  </si>
  <si>
    <t>801011О.99.0.БВ24АЛ80000</t>
  </si>
  <si>
    <t>801011О.99.0.БВ24АЛ82000</t>
  </si>
  <si>
    <t>801011О.99.0.БВ24ГЖ00000</t>
  </si>
  <si>
    <t>801011О.99.0.БВ24ГЖ02000</t>
  </si>
  <si>
    <t>801011О.99.0.БВ24ДН83000</t>
  </si>
  <si>
    <t>Реализация основных общеобразовательных программ дошкольного образования. Адаптированная образовательная программа. Обучающиеся с ограниченными возможностями здоровья (ОВЗ). От 3 до 8 лет. Группа круглосуточного пребывания.</t>
  </si>
  <si>
    <t>Реализация основных общеобразовательных программ дошкольного образования. Адаптированная образовательная программа. Дети инвалиды. От 3 до 8 лет. Группа круглосуточного пребывания.</t>
  </si>
  <si>
    <t>Реализация основных общеобразовательных программ дошкольного образования. Не указано. Не указано. От 3 до 8 лет.  Группа круглосуточного пребывания.</t>
  </si>
  <si>
    <t>Реализация основных общеобразовательных программ дошкольного образования. Не указано. Не указано. От 3 до 8 лет.  Группа продленного дня.</t>
  </si>
  <si>
    <t>23</t>
  </si>
  <si>
    <t>Реализация</t>
  </si>
  <si>
    <t>Присмотр</t>
  </si>
  <si>
    <t>РАСЧЕТ</t>
  </si>
  <si>
    <t>Реестровый номер</t>
  </si>
  <si>
    <t>Наименование услуги</t>
  </si>
  <si>
    <t>Затраты, непосредственно связанные с оказанием услуги, руб.</t>
  </si>
  <si>
    <t>Затраты на общехозяйственные нужды, руб.</t>
  </si>
  <si>
    <t>Базовый норматив затрат на оказание услуги, руб.</t>
  </si>
  <si>
    <t>показатель объема услуг</t>
  </si>
  <si>
    <t>Объем средств по расчету базового норматива</t>
  </si>
  <si>
    <t>Коэф. Выравнивания</t>
  </si>
  <si>
    <t>Затраты на оплату труда с начислениями на выплаты по оплате труда работников</t>
  </si>
  <si>
    <t>Затраты на приобретение материальных запасов и особо ценного движимого имущества</t>
  </si>
  <si>
    <t>Затраты на коммунальные услуги</t>
  </si>
  <si>
    <t>Иные затраты</t>
  </si>
  <si>
    <t>Затраты на содержание объектов недвижимого имущества</t>
  </si>
  <si>
    <t>Затраты на приобретение услуг связи</t>
  </si>
  <si>
    <t>Затраты на приобретение транспортных услуг</t>
  </si>
  <si>
    <t>Затраты на прочие общехозяйственные нужды</t>
  </si>
  <si>
    <t>Реализация дошкольного образования</t>
  </si>
  <si>
    <t>Реализация основных общеобразовательных программ дошкольного образования (адаптированная программа, ОВЗ, от 3 до 8, очная, полного дня)</t>
  </si>
  <si>
    <t>Реализация основных общеобразовательных программ дошкольного образования (адапптированная программа, ОВЗ, от 3 до 8, очная,ГКП)</t>
  </si>
  <si>
    <t>Реализация основных общеобразовательных программ дошкольного образования (адапптированная программа, ОВЗ, от 3 до 8, очная,группа круглосуточного пребывания)</t>
  </si>
  <si>
    <t>Реализация основных общеобразовательных программ дошкольного образования (адаптированная программа, инвалиды, от 3 до 8, очная, ГКП)</t>
  </si>
  <si>
    <t>Реализация основных общеобразовательных программ дошкольного образования (адаптированная программа, инвалиды, от 3 до 8,очная,полного дня)</t>
  </si>
  <si>
    <t>Реализация основных общеобразовательных программ дошкольного образования (адаптированная программа, инвалиды, от 3 до 8,группа круглосуточного пребывания)</t>
  </si>
  <si>
    <t xml:space="preserve"> Реализация основных общеобразовательных программ дошкольного образования (не указано, инвалиды, от 3 до 8, очная, ГКП)</t>
  </si>
  <si>
    <t xml:space="preserve"> Реализация основных общеобразовательных программ дошкольного образования (не указано, инвалиды, от 3 до 8, очная, полного дня)</t>
  </si>
  <si>
    <t>Реализация основных общеобразовательных программ дошкольного образования (не указано, не указано,от 3 до 8, очная, ГКП)</t>
  </si>
  <si>
    <t>Реализация основных общеобразовательных программ дошкольного образования (не указано, не указано,от 3 до 8, очная, полного дня)</t>
  </si>
  <si>
    <t>Реализация основных общеобразовательных программ дошкольного образования (не указано, не указано,от 3 до 8, группа круглосуточного пребывания)</t>
  </si>
  <si>
    <t>Реализация основных общеобразовательных программ дошкольного образования (адаптированная образовательная программа,обучающиеся с ограниченными возможностями здоровья (ОВЗ),До 3 лет, ГКП)</t>
  </si>
  <si>
    <t>Реализация основных общеобразовательных программ дошкольного образования (адаптированная образовательная программа,обучающиеся с ограниченными возможностями здоровья (ОВЗ),До 3 лет,группа полного дня)</t>
  </si>
  <si>
    <t>Реализация основных общеобразовательных программ дошкольного образования (адаптированная образовательная программа,дети-инвалиды,До 3 лет, ГКП)</t>
  </si>
  <si>
    <t>Реализация основных общеобразовательных программ дошкольного образования (адаптированная образовательная программа,дети-инвалиды,До 3 лет,группа полного дня)</t>
  </si>
  <si>
    <t>Реализация основных общеобразовательных программ дошкольного образования (не указано, инвалиды, до 3, очная, ГКП)</t>
  </si>
  <si>
    <t>Реализация основных общеобразовательных программ дошкольного образования (не указано, инвалиды, до 3, очная, полного дня)</t>
  </si>
  <si>
    <t>Реализация основных общеобразовательных программ дошкольного образования (не указано, не указано,до 3 лет, очная, ГКП)</t>
  </si>
  <si>
    <t>Реализация основных общеобразовательных программ дошкольного образования (не указано, не указано,до 3 лет, очная, группа полного дня)</t>
  </si>
  <si>
    <t>Реализация основных общеобразовательных программ дошкольного образования (не указано, не указано,от 3 до 8, очная, группа продленного дня)</t>
  </si>
  <si>
    <t>Присмотр и уход (инвалиды, от 3 до 8, ГКП)</t>
  </si>
  <si>
    <t>Присмотр и уход (инвалиды, от 3 до 8, полного дня)</t>
  </si>
  <si>
    <t>Присмотр и уход (лица за исключением льготных категор, от 3 до 8,ГКП)</t>
  </si>
  <si>
    <t>Присмотр и уход (лица за исключением льготных категор, от 3 до 8,полного дня)</t>
  </si>
  <si>
    <t>Присмотр и уход(физические лица за исключением льготных категорий,От 3 лет до 8 лет,,группа круглосуточного пребывания)</t>
  </si>
  <si>
    <t>Присмотр и уход(дети с туберкулезной интоксикацией,От 3 лет до 8 лет, ГКП)</t>
  </si>
  <si>
    <t>853211О.99.0.БА19АБ40000</t>
  </si>
  <si>
    <t>Присмотр и уход(дети с туберкулезной интоксикацией,От 3 лет до 8 лет,,группа полного дня)</t>
  </si>
  <si>
    <t>Присмотр и уход(дети с туберкулезной интоксикацией,От 3 лет до 8 лет,,группа круглосуточного пребывания)</t>
  </si>
  <si>
    <t>Присмотр и уход (инвалиды, до 3, ГКП)</t>
  </si>
  <si>
    <t>Присмотр и уход (инвалиды, до 3, полного дня)</t>
  </si>
  <si>
    <t>Присмотр и уход  ( лица за исключением льготных категорий, до 3 , ГКП)</t>
  </si>
  <si>
    <t>Присмотр и уход  ( лица за исключением льготных категорий, до 3 , полного дня)</t>
  </si>
  <si>
    <t>853211О.99.0.БА19АБ52000</t>
  </si>
  <si>
    <t>Присмотр и уход(дети с туберкулезной интоксикацией,До 3 лет,,группа полного дня)</t>
  </si>
  <si>
    <t>СУБВ</t>
  </si>
  <si>
    <t>ГОРОД+АУП</t>
  </si>
  <si>
    <t>УТВЕРЖДЕН+ОЦДИ</t>
  </si>
  <si>
    <t>ПИТАНИЕ</t>
  </si>
  <si>
    <t>присмотр</t>
  </si>
  <si>
    <t>ВСЕГО БЮДЖЕТ</t>
  </si>
  <si>
    <t>ОЦДИ</t>
  </si>
  <si>
    <t>ИТОГО</t>
  </si>
  <si>
    <t>года</t>
  </si>
  <si>
    <t>к муниципальному заданию  от</t>
  </si>
  <si>
    <t xml:space="preserve">Приложение                  </t>
  </si>
  <si>
    <t>реализация</t>
  </si>
  <si>
    <t>2022 год</t>
  </si>
  <si>
    <t>2023 год</t>
  </si>
  <si>
    <t>2024 год</t>
  </si>
  <si>
    <t>бюджет 2024</t>
  </si>
  <si>
    <t>внести с тацлицы сумма соглашений</t>
  </si>
  <si>
    <t>24</t>
  </si>
  <si>
    <t>муниципальное бюджетное дошкольное образовательное учреждение «Детский сад № 22 общеразвивающего вида с приоритетным осушествлением деятельности по художественно-эстетическому направлению развития детей»</t>
  </si>
  <si>
    <t>на оказание муниципальным бюджетным дошкольным образовательным учреждением «Детский сад № 22 общеразвивающего вида с приоритетным осушествлением деятельности по художественно-эстетическому направлению развития детей» муниципальных услуг (выполнение работ)</t>
  </si>
  <si>
    <t>базовых нормативов на оказание муниципальных услуг МБДОУ № 22</t>
  </si>
  <si>
    <t>По мере обновления информации</t>
  </si>
  <si>
    <t xml:space="preserve">приказ Рособрнадзора от 14.08.2020 г №831 «Об утверждении требований к структуре официального сайта образовательной организации в информационно-телекоммуникационной сети "Интернет" и формату представления на нём информации»,             </t>
  </si>
  <si>
    <t xml:space="preserve">2. Приказ Министерство просвещения РФ от 31.07.2020 №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 </t>
  </si>
  <si>
    <t xml:space="preserve">6. Устав образовательного учреждения. </t>
  </si>
  <si>
    <t xml:space="preserve">4. Устав образовательного учреждения. </t>
  </si>
  <si>
    <t>на 2023 год и плановый период 2024-2025годов</t>
  </si>
  <si>
    <t>25</t>
  </si>
  <si>
    <t>2023 год (очередной финансовый год)</t>
  </si>
  <si>
    <t>2024 год (1-й год планового периода)</t>
  </si>
  <si>
    <t>2025 год (2-й год планового периода)</t>
  </si>
  <si>
    <t>на 2023 год и плановый период 2024 –  2025 годов</t>
  </si>
  <si>
    <t>Заместитель руководителя главного управления</t>
  </si>
  <si>
    <t>_______________Т.В.Авулова</t>
  </si>
  <si>
    <t>Объем муниципального задания на 2023г.</t>
  </si>
  <si>
    <t>853211О.99.0.БВ19АА62000</t>
  </si>
  <si>
    <t>Присмотр и уход(физические лица за исключением льготных категорий, не указано,группа полного дня)</t>
  </si>
  <si>
    <t>бюджет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</si>
</sst>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33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FF"/>
      <name val="Arial Cyr"/>
      <charset val="204"/>
    </font>
    <font>
      <sz val="11"/>
      <color rgb="FF0000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name val="Arial Cyr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1" fillId="0" borderId="0"/>
  </cellStyleXfs>
  <cellXfs count="40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5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49" fontId="1" fillId="0" borderId="0" xfId="0" applyNumberFormat="1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3" borderId="0" xfId="0" applyFont="1" applyFill="1" applyAlignment="1">
      <alignment horizontal="left"/>
    </xf>
    <xf numFmtId="0" fontId="8" fillId="3" borderId="0" xfId="0" applyFont="1" applyFill="1"/>
    <xf numFmtId="0" fontId="8" fillId="3" borderId="0" xfId="0" applyFont="1" applyFill="1" applyAlignment="1">
      <alignment horizontal="left"/>
    </xf>
    <xf numFmtId="0" fontId="8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2" fillId="0" borderId="0" xfId="0" applyFont="1"/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wrapText="1"/>
    </xf>
    <xf numFmtId="0" fontId="16" fillId="0" borderId="23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1" xfId="0" applyFont="1" applyBorder="1" applyAlignment="1">
      <alignment vertical="top" wrapText="1"/>
    </xf>
    <xf numFmtId="0" fontId="16" fillId="0" borderId="31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6" fillId="4" borderId="31" xfId="0" applyFont="1" applyFill="1" applyBorder="1" applyAlignment="1">
      <alignment horizontal="right" wrapText="1"/>
    </xf>
    <xf numFmtId="4" fontId="16" fillId="0" borderId="31" xfId="0" applyNumberFormat="1" applyFont="1" applyBorder="1" applyAlignment="1">
      <alignment horizontal="right" wrapText="1"/>
    </xf>
    <xf numFmtId="4" fontId="16" fillId="4" borderId="31" xfId="0" applyNumberFormat="1" applyFont="1" applyFill="1" applyBorder="1" applyAlignment="1">
      <alignment horizontal="right" wrapText="1"/>
    </xf>
    <xf numFmtId="3" fontId="16" fillId="0" borderId="31" xfId="0" applyNumberFormat="1" applyFont="1" applyBorder="1" applyAlignment="1">
      <alignment horizontal="right" wrapText="1"/>
    </xf>
    <xf numFmtId="4" fontId="18" fillId="0" borderId="0" xfId="0" applyNumberFormat="1" applyFont="1"/>
    <xf numFmtId="0" fontId="6" fillId="5" borderId="39" xfId="0" applyFont="1" applyFill="1" applyBorder="1" applyAlignment="1">
      <alignment vertical="top" wrapText="1"/>
    </xf>
    <xf numFmtId="0" fontId="1" fillId="5" borderId="39" xfId="0" applyFont="1" applyFill="1" applyBorder="1" applyAlignment="1">
      <alignment vertical="top" wrapText="1"/>
    </xf>
    <xf numFmtId="0" fontId="19" fillId="5" borderId="39" xfId="0" applyFont="1" applyFill="1" applyBorder="1" applyAlignment="1">
      <alignment vertical="top" wrapText="1"/>
    </xf>
    <xf numFmtId="0" fontId="16" fillId="5" borderId="39" xfId="0" applyFont="1" applyFill="1" applyBorder="1" applyAlignment="1">
      <alignment vertical="top" wrapText="1"/>
    </xf>
    <xf numFmtId="0" fontId="18" fillId="0" borderId="0" xfId="0" applyFont="1"/>
    <xf numFmtId="0" fontId="16" fillId="0" borderId="0" xfId="0" applyFont="1" applyAlignment="1">
      <alignment vertical="center"/>
    </xf>
    <xf numFmtId="4" fontId="20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/>
    </xf>
    <xf numFmtId="0" fontId="6" fillId="6" borderId="39" xfId="0" applyFont="1" applyFill="1" applyBorder="1" applyAlignment="1">
      <alignment vertical="top" wrapText="1"/>
    </xf>
    <xf numFmtId="0" fontId="1" fillId="6" borderId="39" xfId="0" applyFont="1" applyFill="1" applyBorder="1" applyAlignment="1">
      <alignment vertical="top" wrapText="1"/>
    </xf>
    <xf numFmtId="0" fontId="19" fillId="7" borderId="39" xfId="0" applyFont="1" applyFill="1" applyBorder="1" applyAlignment="1">
      <alignment vertical="top" wrapText="1"/>
    </xf>
    <xf numFmtId="0" fontId="19" fillId="7" borderId="39" xfId="0" applyFont="1" applyFill="1" applyBorder="1" applyAlignment="1">
      <alignment horizontal="center" vertical="top" wrapText="1"/>
    </xf>
    <xf numFmtId="0" fontId="19" fillId="7" borderId="39" xfId="0" applyFont="1" applyFill="1" applyBorder="1" applyAlignment="1">
      <alignment horizontal="center" vertical="center" wrapText="1"/>
    </xf>
    <xf numFmtId="4" fontId="19" fillId="7" borderId="31" xfId="0" applyNumberFormat="1" applyFont="1" applyFill="1" applyBorder="1" applyAlignment="1">
      <alignment horizontal="center" wrapText="1"/>
    </xf>
    <xf numFmtId="0" fontId="22" fillId="0" borderId="0" xfId="0" applyFont="1"/>
    <xf numFmtId="0" fontId="19" fillId="0" borderId="0" xfId="0" applyFont="1"/>
    <xf numFmtId="0" fontId="16" fillId="0" borderId="0" xfId="0" applyFont="1"/>
    <xf numFmtId="0" fontId="19" fillId="8" borderId="0" xfId="0" applyFont="1" applyFill="1"/>
    <xf numFmtId="0" fontId="19" fillId="3" borderId="0" xfId="0" applyFont="1" applyFill="1"/>
    <xf numFmtId="0" fontId="16" fillId="3" borderId="0" xfId="0" applyFont="1" applyFill="1"/>
    <xf numFmtId="0" fontId="22" fillId="3" borderId="0" xfId="0" applyFont="1" applyFill="1"/>
    <xf numFmtId="14" fontId="23" fillId="4" borderId="0" xfId="0" applyNumberFormat="1" applyFont="1" applyFill="1"/>
    <xf numFmtId="0" fontId="23" fillId="0" borderId="0" xfId="0" applyFont="1"/>
    <xf numFmtId="0" fontId="23" fillId="0" borderId="1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4" fontId="17" fillId="0" borderId="7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4" fontId="17" fillId="0" borderId="8" xfId="0" applyNumberFormat="1" applyFont="1" applyBorder="1" applyAlignment="1">
      <alignment horizontal="center" vertical="center"/>
    </xf>
    <xf numFmtId="4" fontId="26" fillId="2" borderId="7" xfId="0" applyNumberFormat="1" applyFont="1" applyFill="1" applyBorder="1" applyAlignment="1">
      <alignment horizontal="center" vertical="center"/>
    </xf>
    <xf numFmtId="4" fontId="26" fillId="2" borderId="1" xfId="0" applyNumberFormat="1" applyFont="1" applyFill="1" applyBorder="1" applyAlignment="1">
      <alignment horizontal="center" vertical="center"/>
    </xf>
    <xf numFmtId="4" fontId="17" fillId="0" borderId="46" xfId="0" applyNumberFormat="1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 wrapText="1"/>
    </xf>
    <xf numFmtId="0" fontId="17" fillId="0" borderId="0" xfId="0" applyFont="1"/>
    <xf numFmtId="4" fontId="15" fillId="0" borderId="19" xfId="0" applyNumberFormat="1" applyFont="1" applyBorder="1"/>
    <xf numFmtId="4" fontId="16" fillId="0" borderId="0" xfId="0" applyNumberFormat="1" applyFont="1"/>
    <xf numFmtId="4" fontId="0" fillId="0" borderId="0" xfId="0" applyNumberFormat="1"/>
    <xf numFmtId="4" fontId="0" fillId="0" borderId="0" xfId="0" applyNumberFormat="1" applyAlignment="1">
      <alignment horizontal="center"/>
    </xf>
    <xf numFmtId="0" fontId="23" fillId="0" borderId="0" xfId="0" applyFont="1" applyAlignment="1">
      <alignment wrapText="1"/>
    </xf>
    <xf numFmtId="4" fontId="19" fillId="0" borderId="0" xfId="0" applyNumberFormat="1" applyFont="1"/>
    <xf numFmtId="4" fontId="20" fillId="0" borderId="0" xfId="0" applyNumberFormat="1" applyFont="1"/>
    <xf numFmtId="0" fontId="0" fillId="0" borderId="0" xfId="0" applyAlignment="1">
      <alignment horizontal="center"/>
    </xf>
    <xf numFmtId="4" fontId="19" fillId="2" borderId="0" xfId="0" applyNumberFormat="1" applyFont="1" applyFill="1"/>
    <xf numFmtId="14" fontId="12" fillId="0" borderId="0" xfId="0" applyNumberFormat="1" applyFont="1"/>
    <xf numFmtId="0" fontId="27" fillId="0" borderId="0" xfId="0" applyFont="1"/>
    <xf numFmtId="2" fontId="27" fillId="0" borderId="0" xfId="0" applyNumberFormat="1" applyFont="1"/>
    <xf numFmtId="0" fontId="28" fillId="0" borderId="0" xfId="0" applyFont="1" applyAlignment="1">
      <alignment horizontal="left"/>
    </xf>
    <xf numFmtId="2" fontId="28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0" fontId="17" fillId="4" borderId="0" xfId="0" applyFont="1" applyFill="1"/>
    <xf numFmtId="4" fontId="15" fillId="4" borderId="0" xfId="0" applyNumberFormat="1" applyFont="1" applyFill="1"/>
    <xf numFmtId="4" fontId="15" fillId="0" borderId="0" xfId="0" applyNumberFormat="1" applyFont="1"/>
    <xf numFmtId="4" fontId="2" fillId="0" borderId="0" xfId="0" applyNumberFormat="1" applyFont="1"/>
    <xf numFmtId="0" fontId="29" fillId="0" borderId="0" xfId="0" applyFont="1" applyAlignment="1">
      <alignment wrapText="1"/>
    </xf>
    <xf numFmtId="4" fontId="29" fillId="0" borderId="0" xfId="0" applyNumberFormat="1" applyFont="1"/>
    <xf numFmtId="4" fontId="30" fillId="2" borderId="0" xfId="0" applyNumberFormat="1" applyFont="1" applyFill="1"/>
    <xf numFmtId="0" fontId="0" fillId="0" borderId="1" xfId="0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3" borderId="1" xfId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6" fillId="10" borderId="39" xfId="0" applyFont="1" applyFill="1" applyBorder="1" applyAlignment="1">
      <alignment vertical="top" wrapText="1"/>
    </xf>
    <xf numFmtId="49" fontId="3" fillId="0" borderId="12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left"/>
    </xf>
    <xf numFmtId="49" fontId="3" fillId="3" borderId="1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49" fontId="3" fillId="3" borderId="12" xfId="0" applyNumberFormat="1" applyFont="1" applyFill="1" applyBorder="1" applyAlignment="1">
      <alignment horizontal="left"/>
    </xf>
    <xf numFmtId="49" fontId="3" fillId="3" borderId="9" xfId="0" applyNumberFormat="1" applyFont="1" applyFill="1" applyBorder="1" applyAlignment="1">
      <alignment horizontal="left"/>
    </xf>
    <xf numFmtId="49" fontId="3" fillId="3" borderId="13" xfId="0" applyNumberFormat="1" applyFont="1" applyFill="1" applyBorder="1" applyAlignment="1">
      <alignment horizontal="left"/>
    </xf>
    <xf numFmtId="49" fontId="3" fillId="3" borderId="16" xfId="0" applyNumberFormat="1" applyFont="1" applyFill="1" applyBorder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3" borderId="11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left"/>
    </xf>
    <xf numFmtId="49" fontId="3" fillId="3" borderId="18" xfId="0" applyNumberFormat="1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4" fontId="3" fillId="0" borderId="1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right"/>
    </xf>
    <xf numFmtId="0" fontId="8" fillId="0" borderId="12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wrapText="1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23" xfId="0" applyFont="1" applyBorder="1" applyAlignment="1">
      <alignment horizontal="left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wrapText="1"/>
    </xf>
    <xf numFmtId="49" fontId="1" fillId="0" borderId="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2" fillId="0" borderId="0" xfId="0" applyFont="1" applyAlignment="1">
      <alignment horizont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49" fontId="8" fillId="0" borderId="12" xfId="0" applyNumberFormat="1" applyFont="1" applyBorder="1" applyAlignment="1">
      <alignment horizontal="right"/>
    </xf>
    <xf numFmtId="49" fontId="8" fillId="0" borderId="9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10" fillId="0" borderId="6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right"/>
    </xf>
    <xf numFmtId="49" fontId="8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3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0" fontId="8" fillId="0" borderId="19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3" borderId="6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49" fontId="3" fillId="9" borderId="12" xfId="0" applyNumberFormat="1" applyFont="1" applyFill="1" applyBorder="1" applyAlignment="1">
      <alignment horizontal="left"/>
    </xf>
    <xf numFmtId="49" fontId="3" fillId="9" borderId="9" xfId="0" applyNumberFormat="1" applyFont="1" applyFill="1" applyBorder="1" applyAlignment="1">
      <alignment horizontal="left"/>
    </xf>
    <xf numFmtId="49" fontId="3" fillId="9" borderId="13" xfId="0" applyNumberFormat="1" applyFont="1" applyFill="1" applyBorder="1" applyAlignment="1">
      <alignment horizontal="left"/>
    </xf>
    <xf numFmtId="49" fontId="3" fillId="9" borderId="16" xfId="0" applyNumberFormat="1" applyFont="1" applyFill="1" applyBorder="1" applyAlignment="1">
      <alignment horizontal="left"/>
    </xf>
    <xf numFmtId="49" fontId="3" fillId="9" borderId="0" xfId="0" applyNumberFormat="1" applyFont="1" applyFill="1" applyAlignment="1">
      <alignment horizontal="left"/>
    </xf>
    <xf numFmtId="49" fontId="3" fillId="9" borderId="11" xfId="0" applyNumberFormat="1" applyFont="1" applyFill="1" applyBorder="1" applyAlignment="1">
      <alignment horizontal="left"/>
    </xf>
    <xf numFmtId="49" fontId="3" fillId="9" borderId="17" xfId="0" applyNumberFormat="1" applyFont="1" applyFill="1" applyBorder="1" applyAlignment="1">
      <alignment horizontal="left"/>
    </xf>
    <xf numFmtId="49" fontId="3" fillId="9" borderId="6" xfId="0" applyNumberFormat="1" applyFont="1" applyFill="1" applyBorder="1" applyAlignment="1">
      <alignment horizontal="left"/>
    </xf>
    <xf numFmtId="49" fontId="3" fillId="9" borderId="18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 wrapText="1"/>
    </xf>
    <xf numFmtId="49" fontId="8" fillId="0" borderId="9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49" fontId="3" fillId="9" borderId="14" xfId="0" applyNumberFormat="1" applyFont="1" applyFill="1" applyBorder="1" applyAlignment="1">
      <alignment horizontal="left"/>
    </xf>
    <xf numFmtId="49" fontId="3" fillId="9" borderId="10" xfId="0" applyNumberFormat="1" applyFont="1" applyFill="1" applyBorder="1" applyAlignment="1">
      <alignment horizontal="left"/>
    </xf>
    <xf numFmtId="49" fontId="3" fillId="9" borderId="15" xfId="0" applyNumberFormat="1" applyFont="1" applyFill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3" fillId="9" borderId="9" xfId="0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0" fontId="3" fillId="9" borderId="16" xfId="0" applyFont="1" applyFill="1" applyBorder="1" applyAlignment="1">
      <alignment horizontal="left"/>
    </xf>
    <xf numFmtId="0" fontId="3" fillId="9" borderId="0" xfId="0" applyFont="1" applyFill="1" applyAlignment="1">
      <alignment horizontal="left"/>
    </xf>
    <xf numFmtId="0" fontId="3" fillId="9" borderId="11" xfId="0" applyFont="1" applyFill="1" applyBorder="1" applyAlignment="1">
      <alignment horizontal="left"/>
    </xf>
    <xf numFmtId="0" fontId="3" fillId="9" borderId="17" xfId="0" applyFont="1" applyFill="1" applyBorder="1" applyAlignment="1">
      <alignment horizontal="left"/>
    </xf>
    <xf numFmtId="0" fontId="3" fillId="9" borderId="6" xfId="0" applyFont="1" applyFill="1" applyBorder="1" applyAlignment="1">
      <alignment horizontal="left"/>
    </xf>
    <xf numFmtId="0" fontId="3" fillId="9" borderId="18" xfId="0" applyFont="1" applyFill="1" applyBorder="1" applyAlignment="1">
      <alignment horizontal="left"/>
    </xf>
    <xf numFmtId="0" fontId="12" fillId="0" borderId="24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0" fillId="0" borderId="29" xfId="0" applyBorder="1" applyAlignment="1">
      <alignment wrapText="1"/>
    </xf>
    <xf numFmtId="0" fontId="16" fillId="0" borderId="25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16" fillId="0" borderId="39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16" fillId="0" borderId="38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7" fillId="0" borderId="29" xfId="0" applyFont="1" applyBorder="1" applyAlignment="1">
      <alignment wrapText="1"/>
    </xf>
    <xf numFmtId="0" fontId="16" fillId="0" borderId="0" xfId="0" applyFont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23" fillId="0" borderId="4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45" xfId="0" applyFont="1" applyFill="1" applyBorder="1" applyAlignment="1">
      <alignment horizontal="center" vertical="center"/>
    </xf>
    <xf numFmtId="4" fontId="25" fillId="2" borderId="14" xfId="0" applyNumberFormat="1" applyFont="1" applyFill="1" applyBorder="1" applyAlignment="1">
      <alignment horizontal="center" vertical="center"/>
    </xf>
    <xf numFmtId="4" fontId="25" fillId="2" borderId="10" xfId="0" applyNumberFormat="1" applyFont="1" applyFill="1" applyBorder="1" applyAlignment="1">
      <alignment horizontal="center" vertical="center"/>
    </xf>
    <xf numFmtId="4" fontId="25" fillId="2" borderId="45" xfId="0" applyNumberFormat="1" applyFont="1" applyFill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304"/>
  <sheetViews>
    <sheetView view="pageBreakPreview" zoomScaleSheetLayoutView="100" workbookViewId="0">
      <selection activeCell="HJ34" sqref="HJ34"/>
    </sheetView>
  </sheetViews>
  <sheetFormatPr defaultColWidth="0.85546875" defaultRowHeight="12" customHeight="1" x14ac:dyDescent="0.25"/>
  <cols>
    <col min="1" max="1" width="9.5703125" style="5" customWidth="1"/>
    <col min="2" max="21" width="1" style="5" customWidth="1"/>
    <col min="22" max="22" width="0.140625" style="5" customWidth="1"/>
    <col min="23" max="25" width="1" style="5" hidden="1" customWidth="1"/>
    <col min="26" max="30" width="1" style="5" customWidth="1"/>
    <col min="31" max="31" width="5.5703125" style="5" customWidth="1"/>
    <col min="32" max="32" width="7.85546875" style="5" customWidth="1"/>
    <col min="33" max="42" width="1" style="5" customWidth="1"/>
    <col min="43" max="43" width="13" style="5" customWidth="1"/>
    <col min="44" max="44" width="1" style="5" customWidth="1"/>
    <col min="45" max="45" width="7.7109375" style="5" customWidth="1"/>
    <col min="46" max="69" width="1" style="5" customWidth="1"/>
    <col min="70" max="70" width="4.28515625" style="5" customWidth="1"/>
    <col min="71" max="161" width="1" style="5" customWidth="1"/>
    <col min="162" max="162" width="2.85546875" style="5" customWidth="1"/>
    <col min="163" max="187" width="1" style="5" customWidth="1"/>
    <col min="188" max="188" width="3.5703125" style="5" customWidth="1"/>
    <col min="189" max="189" width="1" style="5" customWidth="1"/>
    <col min="190" max="190" width="1.42578125" style="5" customWidth="1"/>
    <col min="191" max="192" width="1" style="5" customWidth="1"/>
    <col min="193" max="193" width="2.140625" style="5" customWidth="1"/>
    <col min="194" max="212" width="1" style="5" customWidth="1"/>
    <col min="213" max="213" width="3.42578125" style="5" customWidth="1"/>
    <col min="214" max="214" width="1.140625" style="5" customWidth="1"/>
    <col min="215" max="218" width="1" style="5" customWidth="1"/>
    <col min="219" max="227" width="0.85546875" style="5"/>
    <col min="228" max="228" width="16.85546875" style="5" customWidth="1"/>
    <col min="229" max="229" width="16" style="5" customWidth="1"/>
    <col min="230" max="16384" width="0.85546875" style="5"/>
  </cols>
  <sheetData>
    <row r="1" spans="1:218" s="18" customFormat="1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 t="s">
        <v>0</v>
      </c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</row>
    <row r="2" spans="1:218" s="18" customFormat="1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 t="s">
        <v>344</v>
      </c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</row>
    <row r="3" spans="1:218" s="10" customFormat="1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9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 t="s">
        <v>1</v>
      </c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</row>
    <row r="4" spans="1:218" s="18" customFormat="1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 t="s">
        <v>2</v>
      </c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</row>
    <row r="5" spans="1:218" s="20" customFormat="1" ht="18.75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4"/>
      <c r="DR5" s="4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4" t="s">
        <v>345</v>
      </c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1"/>
      <c r="GA5" s="1"/>
      <c r="GB5" s="1"/>
      <c r="GC5" s="1"/>
      <c r="GD5" s="1"/>
      <c r="GE5" s="1"/>
      <c r="GF5" s="4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4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</row>
    <row r="6" spans="1:218" s="11" customFormat="1" ht="18.75" x14ac:dyDescent="0.2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1"/>
      <c r="DR6" s="21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72" t="str">
        <f>"«"&amp;TEXT(HA17,"ДД")&amp;"»"&amp;TEXT(HA17,"[$-FC19] ММММ ГГГГ")&amp;" "&amp;"года"</f>
        <v>«31» января 2023 года</v>
      </c>
      <c r="ES6" s="273"/>
      <c r="ET6" s="273"/>
      <c r="EU6" s="273"/>
      <c r="EV6" s="273"/>
      <c r="EW6" s="273"/>
      <c r="EX6" s="273"/>
      <c r="EY6" s="273"/>
      <c r="EZ6" s="273"/>
      <c r="FA6" s="273"/>
      <c r="FB6" s="273"/>
      <c r="FC6" s="273"/>
      <c r="FD6" s="273"/>
      <c r="FE6" s="273"/>
      <c r="FF6" s="273"/>
      <c r="FG6" s="273"/>
      <c r="FH6" s="273"/>
      <c r="FI6" s="273"/>
      <c r="FJ6" s="273"/>
      <c r="FK6" s="273"/>
      <c r="FL6" s="273"/>
      <c r="FM6" s="273"/>
      <c r="FN6" s="273"/>
      <c r="FO6" s="273"/>
      <c r="FP6" s="273"/>
      <c r="FQ6" s="273"/>
      <c r="FR6" s="273"/>
      <c r="FS6" s="273"/>
      <c r="FT6" s="273"/>
      <c r="FU6" s="273"/>
      <c r="FV6" s="273"/>
      <c r="FW6" s="273"/>
      <c r="FX6" s="273"/>
      <c r="FY6" s="273"/>
      <c r="FZ6" s="2"/>
      <c r="GA6" s="2"/>
      <c r="GB6" s="2"/>
      <c r="GC6" s="2"/>
      <c r="GD6" s="2"/>
      <c r="GE6" s="2"/>
      <c r="GF6" s="21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1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</row>
    <row r="7" spans="1:218" ht="10.5" customHeigh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</row>
    <row r="8" spans="1:218" s="18" customFormat="1" ht="18.7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22"/>
      <c r="DM8" s="22"/>
      <c r="DN8" s="22"/>
      <c r="DO8" s="22"/>
      <c r="DP8" s="1"/>
      <c r="DQ8" s="1"/>
      <c r="DR8" s="1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22"/>
      <c r="ET8" s="22"/>
      <c r="EU8" s="22"/>
      <c r="EV8" s="22"/>
      <c r="EW8" s="1"/>
      <c r="EX8" s="1"/>
      <c r="EY8" s="1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1"/>
      <c r="GI8" s="1"/>
      <c r="GJ8" s="1"/>
      <c r="GK8" s="22"/>
      <c r="GL8" s="22"/>
      <c r="GM8" s="22"/>
      <c r="GN8" s="22"/>
      <c r="GO8" s="4"/>
      <c r="GP8" s="1"/>
      <c r="GQ8" s="1"/>
      <c r="GR8" s="22"/>
      <c r="GS8" s="22"/>
      <c r="GT8" s="22"/>
      <c r="GU8" s="22"/>
      <c r="GV8" s="22"/>
      <c r="GW8" s="22"/>
      <c r="GX8" s="22"/>
      <c r="GY8" s="22"/>
      <c r="GZ8" s="22"/>
      <c r="HA8" s="1"/>
      <c r="HB8" s="1"/>
      <c r="HC8" s="1"/>
      <c r="HD8" s="1"/>
      <c r="HE8" s="1"/>
      <c r="HF8" s="1"/>
      <c r="HG8" s="1"/>
      <c r="HH8" s="1"/>
      <c r="HI8" s="1"/>
      <c r="HJ8" s="1"/>
    </row>
    <row r="9" spans="1:218" ht="13.5" customHeigh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</row>
    <row r="10" spans="1:218" ht="13.5" customHeigh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</row>
    <row r="11" spans="1:218" s="24" customFormat="1" ht="25.5" customHeight="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 t="s">
        <v>3</v>
      </c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74">
        <v>2</v>
      </c>
      <c r="ED11" s="274"/>
      <c r="EE11" s="274"/>
      <c r="EF11" s="274"/>
      <c r="EG11" s="274"/>
      <c r="EH11" s="274"/>
      <c r="EI11" s="274"/>
      <c r="EJ11" s="274"/>
      <c r="EK11" s="274"/>
      <c r="EL11" s="274"/>
      <c r="EM11" s="274"/>
      <c r="EN11" s="274"/>
      <c r="EO11" s="23"/>
      <c r="EP11" s="23"/>
      <c r="EQ11" s="23"/>
      <c r="ER11" s="23"/>
      <c r="ES11" s="23"/>
      <c r="ET11" s="23"/>
      <c r="EU11" s="23"/>
      <c r="EV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</row>
    <row r="12" spans="1:218" s="3" customFormat="1" ht="32.25" customHeight="1" x14ac:dyDescent="0.3">
      <c r="A12" s="275" t="s">
        <v>338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/>
      <c r="DL12" s="275"/>
      <c r="DM12" s="275"/>
      <c r="DN12" s="275"/>
      <c r="DO12" s="275"/>
      <c r="DP12" s="275"/>
      <c r="DQ12" s="275"/>
      <c r="DR12" s="275"/>
      <c r="DS12" s="275"/>
      <c r="DT12" s="275"/>
      <c r="DU12" s="275"/>
      <c r="DV12" s="275"/>
      <c r="DW12" s="275"/>
      <c r="DX12" s="275"/>
      <c r="DY12" s="275"/>
      <c r="DZ12" s="275"/>
      <c r="EA12" s="275"/>
      <c r="EB12" s="275"/>
      <c r="EC12" s="275"/>
      <c r="ED12" s="275"/>
      <c r="EE12" s="275"/>
      <c r="EF12" s="275"/>
      <c r="EG12" s="275"/>
      <c r="EH12" s="275"/>
      <c r="EI12" s="275"/>
      <c r="EJ12" s="275"/>
      <c r="EK12" s="275"/>
      <c r="EL12" s="275"/>
      <c r="EM12" s="275"/>
      <c r="EN12" s="275"/>
      <c r="EO12" s="275"/>
      <c r="EP12" s="275"/>
      <c r="EQ12" s="275"/>
      <c r="ER12" s="275"/>
      <c r="ES12" s="275"/>
      <c r="ET12" s="275"/>
      <c r="EU12" s="275"/>
      <c r="EV12" s="275"/>
      <c r="EW12" s="275"/>
      <c r="EX12" s="275"/>
      <c r="EY12" s="275"/>
      <c r="EZ12" s="275"/>
      <c r="FA12" s="275"/>
      <c r="FB12" s="275"/>
      <c r="FC12" s="275"/>
      <c r="FD12" s="275"/>
      <c r="FE12" s="275"/>
      <c r="FF12" s="275"/>
      <c r="FG12" s="275"/>
      <c r="FH12" s="275"/>
      <c r="FI12" s="275"/>
      <c r="FJ12" s="275"/>
      <c r="FK12" s="275"/>
      <c r="FL12" s="275"/>
      <c r="FM12" s="275"/>
      <c r="FN12" s="275"/>
      <c r="FO12" s="275"/>
      <c r="FP12" s="275"/>
      <c r="FQ12" s="275"/>
      <c r="FR12" s="275"/>
      <c r="FS12" s="275"/>
      <c r="FT12" s="275"/>
      <c r="FU12" s="275"/>
      <c r="FV12" s="275"/>
      <c r="FW12" s="275"/>
      <c r="FX12" s="275"/>
      <c r="FY12" s="275"/>
      <c r="FZ12" s="275"/>
      <c r="GA12" s="275"/>
      <c r="GB12" s="275"/>
      <c r="GC12" s="275"/>
      <c r="GD12" s="275"/>
      <c r="GE12" s="275"/>
      <c r="GF12" s="275"/>
      <c r="GG12" s="275"/>
      <c r="GH12" s="275"/>
      <c r="GI12" s="275"/>
      <c r="GJ12" s="275"/>
      <c r="GK12" s="275"/>
      <c r="GL12" s="275"/>
      <c r="GM12" s="275"/>
      <c r="GN12" s="275"/>
      <c r="GO12" s="275"/>
      <c r="GP12" s="275"/>
      <c r="GQ12" s="275"/>
      <c r="GR12" s="275"/>
      <c r="GS12" s="275"/>
      <c r="GT12" s="275"/>
      <c r="GU12" s="275"/>
      <c r="GV12" s="275"/>
      <c r="GW12" s="275"/>
      <c r="GX12" s="275"/>
      <c r="GY12" s="275"/>
      <c r="GZ12" s="275"/>
      <c r="HA12" s="275"/>
      <c r="HB12" s="275"/>
      <c r="HC12" s="275"/>
      <c r="HD12" s="275"/>
      <c r="HE12" s="275"/>
      <c r="HF12" s="275"/>
      <c r="HG12" s="275"/>
      <c r="HH12" s="275"/>
      <c r="HI12" s="275"/>
      <c r="HJ12" s="275"/>
    </row>
    <row r="13" spans="1:218" ht="18.75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</row>
    <row r="14" spans="1:218" s="20" customFormat="1" ht="19.5" thickBot="1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276" t="s">
        <v>4</v>
      </c>
      <c r="HB14" s="276"/>
      <c r="HC14" s="276"/>
      <c r="HD14" s="276"/>
      <c r="HE14" s="276"/>
      <c r="HF14" s="276"/>
      <c r="HG14" s="276"/>
      <c r="HH14" s="276"/>
      <c r="HI14" s="276"/>
      <c r="HJ14" s="276"/>
    </row>
    <row r="15" spans="1:218" s="20" customFormat="1" ht="18.75" x14ac:dyDescent="0.3">
      <c r="A15" s="277" t="s">
        <v>5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/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7"/>
      <c r="DD15" s="277"/>
      <c r="DE15" s="277"/>
      <c r="DF15" s="277"/>
      <c r="DG15" s="277"/>
      <c r="DH15" s="277"/>
      <c r="DI15" s="277"/>
      <c r="DJ15" s="277"/>
      <c r="DK15" s="277"/>
      <c r="DL15" s="277"/>
      <c r="DM15" s="277"/>
      <c r="DN15" s="277"/>
      <c r="DO15" s="277"/>
      <c r="DP15" s="277"/>
      <c r="DQ15" s="277"/>
      <c r="DR15" s="277"/>
      <c r="DS15" s="277"/>
      <c r="DT15" s="277"/>
      <c r="DU15" s="277"/>
      <c r="DV15" s="277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25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 t="s">
        <v>6</v>
      </c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278" t="s">
        <v>7</v>
      </c>
      <c r="HB15" s="279"/>
      <c r="HC15" s="279"/>
      <c r="HD15" s="279"/>
      <c r="HE15" s="279"/>
      <c r="HF15" s="279"/>
      <c r="HG15" s="279"/>
      <c r="HH15" s="279"/>
      <c r="HI15" s="279"/>
      <c r="HJ15" s="280"/>
    </row>
    <row r="16" spans="1:218" s="20" customFormat="1" ht="42" customHeight="1" x14ac:dyDescent="0.3">
      <c r="A16" s="281" t="s">
        <v>330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1"/>
      <c r="DB16" s="281"/>
      <c r="DC16" s="281"/>
      <c r="DD16" s="281"/>
      <c r="DE16" s="281"/>
      <c r="DF16" s="281"/>
      <c r="DG16" s="281"/>
      <c r="DH16" s="281"/>
      <c r="DI16" s="281"/>
      <c r="DJ16" s="281"/>
      <c r="DK16" s="281"/>
      <c r="DL16" s="281"/>
      <c r="DM16" s="281"/>
      <c r="DN16" s="281"/>
      <c r="DO16" s="281"/>
      <c r="DP16" s="281"/>
      <c r="DQ16" s="281"/>
      <c r="DR16" s="281"/>
      <c r="DS16" s="281"/>
      <c r="DT16" s="281"/>
      <c r="DU16" s="281"/>
      <c r="DV16" s="281"/>
      <c r="DW16" s="281"/>
      <c r="DX16" s="281"/>
      <c r="DY16" s="281"/>
      <c r="DZ16" s="281"/>
      <c r="EA16" s="281"/>
      <c r="EB16" s="281"/>
      <c r="EC16" s="281"/>
      <c r="ED16" s="281"/>
      <c r="EE16" s="281"/>
      <c r="EF16" s="281"/>
      <c r="EG16" s="281"/>
      <c r="EH16" s="281"/>
      <c r="EI16" s="281"/>
      <c r="EJ16" s="281"/>
      <c r="EK16" s="281"/>
      <c r="EL16" s="281"/>
      <c r="EM16" s="281"/>
      <c r="EN16" s="281"/>
      <c r="EO16" s="281"/>
      <c r="EP16" s="281"/>
      <c r="EQ16" s="281"/>
      <c r="ER16" s="281"/>
      <c r="ES16" s="281"/>
      <c r="ET16" s="281"/>
      <c r="EU16" s="281"/>
      <c r="EV16" s="281"/>
      <c r="EW16" s="281"/>
      <c r="EX16" s="281"/>
      <c r="EY16" s="281"/>
      <c r="EZ16" s="281"/>
      <c r="FA16" s="281"/>
      <c r="FB16" s="281"/>
      <c r="FC16" s="281"/>
      <c r="FD16" s="281"/>
      <c r="FE16" s="281"/>
      <c r="FF16" s="281"/>
      <c r="FG16" s="281"/>
      <c r="FH16" s="281"/>
      <c r="FI16" s="281"/>
      <c r="FJ16" s="281"/>
      <c r="FK16" s="281"/>
      <c r="FL16" s="281"/>
      <c r="FM16" s="281"/>
      <c r="FN16" s="281"/>
      <c r="FO16" s="281"/>
      <c r="FP16" s="281"/>
      <c r="FQ16" s="281"/>
      <c r="FR16" s="281"/>
      <c r="FS16" s="281"/>
      <c r="FT16" s="281"/>
      <c r="FU16" s="281"/>
      <c r="FV16" s="281"/>
      <c r="FW16" s="281"/>
      <c r="FX16" s="281"/>
      <c r="FY16" s="281"/>
      <c r="FZ16" s="281"/>
      <c r="GA16" s="281"/>
      <c r="GB16" s="281"/>
      <c r="GC16" s="281"/>
      <c r="GD16" s="281"/>
      <c r="GE16" s="281"/>
      <c r="GF16" s="281"/>
      <c r="GG16" s="281"/>
      <c r="GH16" s="281"/>
      <c r="GI16" s="281"/>
      <c r="GJ16" s="281"/>
      <c r="GK16" s="281"/>
      <c r="GL16" s="281"/>
      <c r="GM16" s="281"/>
      <c r="GN16" s="4" t="s">
        <v>8</v>
      </c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232"/>
      <c r="HB16" s="233"/>
      <c r="HC16" s="233"/>
      <c r="HD16" s="233"/>
      <c r="HE16" s="233"/>
      <c r="HF16" s="233"/>
      <c r="HG16" s="233"/>
      <c r="HH16" s="233"/>
      <c r="HI16" s="233"/>
      <c r="HJ16" s="234"/>
    </row>
    <row r="17" spans="1:218" s="20" customFormat="1" ht="18.75" x14ac:dyDescent="0.3">
      <c r="A17" s="285"/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85"/>
      <c r="DE17" s="285"/>
      <c r="DF17" s="285"/>
      <c r="DG17" s="285"/>
      <c r="DH17" s="285"/>
      <c r="DI17" s="285"/>
      <c r="DJ17" s="285"/>
      <c r="DK17" s="285"/>
      <c r="DL17" s="285"/>
      <c r="DM17" s="285"/>
      <c r="DN17" s="285"/>
      <c r="DO17" s="285"/>
      <c r="DP17" s="285"/>
      <c r="DQ17" s="285"/>
      <c r="DR17" s="285"/>
      <c r="DS17" s="285"/>
      <c r="DT17" s="285"/>
      <c r="DU17" s="285"/>
      <c r="DV17" s="285"/>
      <c r="DW17" s="285"/>
      <c r="DX17" s="285"/>
      <c r="DY17" s="285"/>
      <c r="DZ17" s="285"/>
      <c r="EA17" s="285"/>
      <c r="EB17" s="285"/>
      <c r="EC17" s="285"/>
      <c r="ED17" s="285"/>
      <c r="EE17" s="285"/>
      <c r="EF17" s="285"/>
      <c r="EG17" s="285"/>
      <c r="EH17" s="285"/>
      <c r="EI17" s="285"/>
      <c r="EJ17" s="285"/>
      <c r="EK17" s="285"/>
      <c r="EL17" s="285"/>
      <c r="EM17" s="285"/>
      <c r="EN17" s="285"/>
      <c r="EO17" s="285"/>
      <c r="EP17" s="285"/>
      <c r="EQ17" s="285"/>
      <c r="ER17" s="285"/>
      <c r="ES17" s="285"/>
      <c r="ET17" s="285"/>
      <c r="EU17" s="285"/>
      <c r="EV17" s="285"/>
      <c r="EW17" s="285"/>
      <c r="EX17" s="285"/>
      <c r="EY17" s="285"/>
      <c r="EZ17" s="285"/>
      <c r="FA17" s="285"/>
      <c r="FB17" s="285"/>
      <c r="FC17" s="285"/>
      <c r="FD17" s="285"/>
      <c r="FE17" s="285"/>
      <c r="FF17" s="285"/>
      <c r="FG17" s="285"/>
      <c r="FH17" s="285"/>
      <c r="FI17" s="285"/>
      <c r="FJ17" s="285"/>
      <c r="FK17" s="285"/>
      <c r="FL17" s="285"/>
      <c r="FM17" s="285"/>
      <c r="FN17" s="285"/>
      <c r="FO17" s="285"/>
      <c r="FP17" s="285"/>
      <c r="FQ17" s="285"/>
      <c r="FR17" s="285"/>
      <c r="FS17" s="285"/>
      <c r="FT17" s="285"/>
      <c r="FU17" s="285"/>
      <c r="FV17" s="285"/>
      <c r="FW17" s="285"/>
      <c r="FX17" s="285"/>
      <c r="FY17" s="285"/>
      <c r="FZ17" s="285"/>
      <c r="GA17" s="285"/>
      <c r="GB17" s="285"/>
      <c r="GC17" s="285"/>
      <c r="GD17" s="285"/>
      <c r="GE17" s="285"/>
      <c r="GF17" s="285"/>
      <c r="GG17" s="285"/>
      <c r="GH17" s="285"/>
      <c r="GI17" s="285"/>
      <c r="GJ17" s="285"/>
      <c r="GK17" s="285"/>
      <c r="GL17" s="285"/>
      <c r="GM17" s="285"/>
      <c r="GN17" s="4" t="s">
        <v>9</v>
      </c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286">
        <v>44957</v>
      </c>
      <c r="HB17" s="287"/>
      <c r="HC17" s="287"/>
      <c r="HD17" s="287"/>
      <c r="HE17" s="287"/>
      <c r="HF17" s="287"/>
      <c r="HG17" s="287"/>
      <c r="HH17" s="287"/>
      <c r="HI17" s="287"/>
      <c r="HJ17" s="288"/>
    </row>
    <row r="18" spans="1:218" s="20" customFormat="1" ht="50.25" customHeight="1" x14ac:dyDescent="0.3">
      <c r="A18" s="4" t="s">
        <v>10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25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294" t="s">
        <v>141</v>
      </c>
      <c r="GO18" s="294"/>
      <c r="GP18" s="294"/>
      <c r="GQ18" s="294"/>
      <c r="GR18" s="294"/>
      <c r="GS18" s="294"/>
      <c r="GT18" s="294"/>
      <c r="GU18" s="294"/>
      <c r="GV18" s="294"/>
      <c r="GW18" s="294"/>
      <c r="GX18" s="294"/>
      <c r="GY18" s="294"/>
      <c r="GZ18" s="295"/>
      <c r="HA18" s="289"/>
      <c r="HB18" s="290"/>
      <c r="HC18" s="290"/>
      <c r="HD18" s="290"/>
      <c r="HE18" s="290"/>
      <c r="HF18" s="290"/>
      <c r="HG18" s="290"/>
      <c r="HH18" s="290"/>
      <c r="HI18" s="290"/>
      <c r="HJ18" s="291"/>
    </row>
    <row r="19" spans="1:218" s="20" customFormat="1" ht="9" customHeight="1" x14ac:dyDescent="0.3">
      <c r="A19" s="292"/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  <c r="BX19" s="292"/>
      <c r="BY19" s="292"/>
      <c r="BZ19" s="292"/>
      <c r="CA19" s="292"/>
      <c r="CB19" s="292"/>
      <c r="CC19" s="292"/>
      <c r="CD19" s="292"/>
      <c r="CE19" s="292"/>
      <c r="CF19" s="292"/>
      <c r="CG19" s="292"/>
      <c r="CH19" s="292"/>
      <c r="CI19" s="292"/>
      <c r="CJ19" s="292"/>
      <c r="CK19" s="292"/>
      <c r="CL19" s="292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  <c r="CX19" s="292"/>
      <c r="CY19" s="292"/>
      <c r="CZ19" s="292"/>
      <c r="DA19" s="292"/>
      <c r="DB19" s="292"/>
      <c r="DC19" s="292"/>
      <c r="DD19" s="292"/>
      <c r="DE19" s="292"/>
      <c r="DF19" s="292"/>
      <c r="DG19" s="292"/>
      <c r="DH19" s="292"/>
      <c r="DI19" s="292"/>
      <c r="DJ19" s="292"/>
      <c r="DK19" s="292"/>
      <c r="DL19" s="292"/>
      <c r="DM19" s="292"/>
      <c r="DN19" s="292"/>
      <c r="DO19" s="292"/>
      <c r="DP19" s="292"/>
      <c r="DQ19" s="292"/>
      <c r="DR19" s="292"/>
      <c r="DS19" s="292"/>
      <c r="DT19" s="292"/>
      <c r="DU19" s="292"/>
      <c r="DV19" s="292"/>
      <c r="DW19" s="292"/>
      <c r="DX19" s="292"/>
      <c r="DY19" s="292"/>
      <c r="DZ19" s="292"/>
      <c r="EA19" s="292"/>
      <c r="EB19" s="292"/>
      <c r="EC19" s="292"/>
      <c r="ED19" s="292"/>
      <c r="EE19" s="292"/>
      <c r="EF19" s="292"/>
      <c r="EG19" s="292"/>
      <c r="EH19" s="292"/>
      <c r="EI19" s="292"/>
      <c r="EJ19" s="292"/>
      <c r="EK19" s="292"/>
      <c r="EL19" s="292"/>
      <c r="EM19" s="292"/>
      <c r="EN19" s="292"/>
      <c r="EO19" s="292"/>
      <c r="EP19" s="292"/>
      <c r="EQ19" s="292"/>
      <c r="ER19" s="292"/>
      <c r="ES19" s="292"/>
      <c r="ET19" s="292"/>
      <c r="EU19" s="292"/>
      <c r="EV19" s="292"/>
      <c r="EW19" s="292"/>
      <c r="EX19" s="292"/>
      <c r="EY19" s="292"/>
      <c r="EZ19" s="292"/>
      <c r="FA19" s="292"/>
      <c r="FB19" s="292"/>
      <c r="FC19" s="292"/>
      <c r="FD19" s="292"/>
      <c r="FE19" s="292"/>
      <c r="FF19" s="292"/>
      <c r="FG19" s="292"/>
      <c r="FH19" s="292"/>
      <c r="FI19" s="292"/>
      <c r="FJ19" s="292"/>
      <c r="FK19" s="292"/>
      <c r="FL19" s="292"/>
      <c r="FM19" s="292"/>
      <c r="FN19" s="292"/>
      <c r="FO19" s="292"/>
      <c r="FP19" s="292"/>
      <c r="FQ19" s="292"/>
      <c r="FR19" s="292"/>
      <c r="FS19" s="292"/>
      <c r="FT19" s="292"/>
      <c r="FU19" s="292"/>
      <c r="FV19" s="292"/>
      <c r="FW19" s="292"/>
      <c r="FX19" s="292"/>
      <c r="FY19" s="292"/>
      <c r="FZ19" s="292"/>
      <c r="GA19" s="292"/>
      <c r="GB19" s="292"/>
      <c r="GC19" s="292"/>
      <c r="GD19" s="292"/>
      <c r="GE19" s="292"/>
      <c r="GF19" s="292"/>
      <c r="GG19" s="292"/>
      <c r="GH19" s="292"/>
      <c r="GI19" s="292"/>
      <c r="GJ19" s="292"/>
      <c r="GK19" s="292"/>
      <c r="GL19" s="292"/>
      <c r="GM19" s="292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289"/>
      <c r="HB19" s="290"/>
      <c r="HC19" s="290"/>
      <c r="HD19" s="290"/>
      <c r="HE19" s="290"/>
      <c r="HF19" s="290"/>
      <c r="HG19" s="290"/>
      <c r="HH19" s="290"/>
      <c r="HI19" s="290"/>
      <c r="HJ19" s="291"/>
    </row>
    <row r="20" spans="1:218" s="20" customFormat="1" ht="18.75" x14ac:dyDescent="0.3">
      <c r="A20" s="235" t="s">
        <v>19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235"/>
      <c r="DO20" s="235"/>
      <c r="DP20" s="235"/>
      <c r="DQ20" s="235"/>
      <c r="DR20" s="235"/>
      <c r="DS20" s="235"/>
      <c r="DT20" s="235"/>
      <c r="DU20" s="235"/>
      <c r="DV20" s="235"/>
      <c r="DW20" s="235"/>
      <c r="DX20" s="235"/>
      <c r="DY20" s="235"/>
      <c r="DZ20" s="235"/>
      <c r="EA20" s="235"/>
      <c r="EB20" s="235"/>
      <c r="EC20" s="235"/>
      <c r="ED20" s="235"/>
      <c r="EE20" s="235"/>
      <c r="EF20" s="235"/>
      <c r="EG20" s="235"/>
      <c r="EH20" s="235"/>
      <c r="EI20" s="235"/>
      <c r="EJ20" s="235"/>
      <c r="EK20" s="235"/>
      <c r="EL20" s="235"/>
      <c r="EM20" s="235"/>
      <c r="EN20" s="235"/>
      <c r="EO20" s="235"/>
      <c r="EP20" s="235"/>
      <c r="EQ20" s="235"/>
      <c r="ER20" s="235"/>
      <c r="ES20" s="235"/>
      <c r="ET20" s="235"/>
      <c r="EU20" s="235"/>
      <c r="EV20" s="235"/>
      <c r="EW20" s="235"/>
      <c r="EX20" s="235"/>
      <c r="EY20" s="235"/>
      <c r="EZ20" s="235"/>
      <c r="FA20" s="235"/>
      <c r="FB20" s="235"/>
      <c r="FC20" s="235"/>
      <c r="FD20" s="235"/>
      <c r="FE20" s="235"/>
      <c r="FF20" s="235"/>
      <c r="FG20" s="235"/>
      <c r="FH20" s="235"/>
      <c r="FI20" s="235"/>
      <c r="FJ20" s="235"/>
      <c r="FK20" s="235"/>
      <c r="FL20" s="235"/>
      <c r="FM20" s="235"/>
      <c r="FN20" s="235"/>
      <c r="FO20" s="235"/>
      <c r="FP20" s="235"/>
      <c r="FQ20" s="235"/>
      <c r="FR20" s="235"/>
      <c r="FS20" s="235"/>
      <c r="FT20" s="235"/>
      <c r="FU20" s="235"/>
      <c r="FV20" s="235"/>
      <c r="FW20" s="235"/>
      <c r="FX20" s="235"/>
      <c r="FY20" s="235"/>
      <c r="FZ20" s="235"/>
      <c r="GA20" s="235"/>
      <c r="GB20" s="235"/>
      <c r="GC20" s="235"/>
      <c r="GD20" s="235"/>
      <c r="GE20" s="235"/>
      <c r="GF20" s="235"/>
      <c r="GG20" s="235"/>
      <c r="GH20" s="235"/>
      <c r="GI20" s="235"/>
      <c r="GJ20" s="235"/>
      <c r="GK20" s="235"/>
      <c r="GL20" s="235"/>
      <c r="GM20" s="235"/>
      <c r="GN20" s="20" t="s">
        <v>12</v>
      </c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232" t="s">
        <v>20</v>
      </c>
      <c r="HB20" s="233"/>
      <c r="HC20" s="233"/>
      <c r="HD20" s="233"/>
      <c r="HE20" s="233"/>
      <c r="HF20" s="233"/>
      <c r="HG20" s="233"/>
      <c r="HH20" s="233"/>
      <c r="HI20" s="233"/>
      <c r="HJ20" s="234"/>
    </row>
    <row r="21" spans="1:218" s="44" customFormat="1" ht="18.75" x14ac:dyDescent="0.3">
      <c r="A21" s="284" t="s">
        <v>21</v>
      </c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4"/>
      <c r="BE21" s="284"/>
      <c r="BF21" s="284"/>
      <c r="BG21" s="284"/>
      <c r="BH21" s="284"/>
      <c r="BI21" s="284"/>
      <c r="BJ21" s="284"/>
      <c r="BK21" s="284"/>
      <c r="BL21" s="284"/>
      <c r="BM21" s="284"/>
      <c r="BN21" s="284"/>
      <c r="BO21" s="284"/>
      <c r="BP21" s="284"/>
      <c r="BQ21" s="284"/>
      <c r="BR21" s="284"/>
      <c r="BS21" s="284"/>
      <c r="BT21" s="284"/>
      <c r="BU21" s="284"/>
      <c r="BV21" s="284"/>
      <c r="BW21" s="284"/>
      <c r="BX21" s="284"/>
      <c r="BY21" s="284"/>
      <c r="BZ21" s="284"/>
      <c r="CA21" s="284"/>
      <c r="CB21" s="284"/>
      <c r="CC21" s="284"/>
      <c r="CD21" s="284"/>
      <c r="CE21" s="284"/>
      <c r="CF21" s="284"/>
      <c r="CG21" s="284"/>
      <c r="CH21" s="284"/>
      <c r="CI21" s="284"/>
      <c r="CJ21" s="284"/>
      <c r="CK21" s="284"/>
      <c r="CL21" s="284"/>
      <c r="CM21" s="284"/>
      <c r="CN21" s="284"/>
      <c r="CO21" s="284"/>
      <c r="CP21" s="284"/>
      <c r="CQ21" s="284"/>
      <c r="CR21" s="284"/>
      <c r="CS21" s="284"/>
      <c r="CT21" s="284"/>
      <c r="CU21" s="284"/>
      <c r="CV21" s="284"/>
      <c r="CW21" s="284"/>
      <c r="CX21" s="284"/>
      <c r="CY21" s="284"/>
      <c r="CZ21" s="284"/>
      <c r="DA21" s="284"/>
      <c r="DB21" s="284"/>
      <c r="DC21" s="284"/>
      <c r="DD21" s="284"/>
      <c r="DE21" s="284"/>
      <c r="DF21" s="284"/>
      <c r="DG21" s="284"/>
      <c r="DH21" s="284"/>
      <c r="DI21" s="284"/>
      <c r="DJ21" s="284"/>
      <c r="DK21" s="284"/>
      <c r="DL21" s="284"/>
      <c r="DM21" s="284"/>
      <c r="DN21" s="284"/>
      <c r="DO21" s="284"/>
      <c r="DP21" s="284"/>
      <c r="DQ21" s="284"/>
      <c r="DR21" s="284"/>
      <c r="DS21" s="284"/>
      <c r="DT21" s="284"/>
      <c r="DU21" s="284"/>
      <c r="DV21" s="284"/>
      <c r="DW21" s="284"/>
      <c r="DX21" s="284"/>
      <c r="DY21" s="284"/>
      <c r="DZ21" s="284"/>
      <c r="EA21" s="284"/>
      <c r="EB21" s="284"/>
      <c r="EC21" s="284"/>
      <c r="ED21" s="284"/>
      <c r="EE21" s="284"/>
      <c r="EF21" s="284"/>
      <c r="EG21" s="284"/>
      <c r="EH21" s="284"/>
      <c r="EI21" s="284"/>
      <c r="EJ21" s="284"/>
      <c r="EK21" s="284"/>
      <c r="EL21" s="284"/>
      <c r="EM21" s="284"/>
      <c r="EN21" s="284"/>
      <c r="EO21" s="284"/>
      <c r="EP21" s="284"/>
      <c r="EQ21" s="284"/>
      <c r="ER21" s="284"/>
      <c r="ES21" s="284"/>
      <c r="ET21" s="284"/>
      <c r="EU21" s="284"/>
      <c r="EV21" s="284"/>
      <c r="EW21" s="284"/>
      <c r="EX21" s="284"/>
      <c r="EY21" s="284"/>
      <c r="EZ21" s="284"/>
      <c r="FA21" s="284"/>
      <c r="FB21" s="284"/>
      <c r="FC21" s="284"/>
      <c r="FD21" s="284"/>
      <c r="FE21" s="284"/>
      <c r="FF21" s="284"/>
      <c r="FG21" s="284"/>
      <c r="FH21" s="284"/>
      <c r="FI21" s="284"/>
      <c r="FJ21" s="284"/>
      <c r="FK21" s="284"/>
      <c r="FL21" s="284"/>
      <c r="FM21" s="284"/>
      <c r="FN21" s="284"/>
      <c r="FO21" s="284"/>
      <c r="FP21" s="284"/>
      <c r="FQ21" s="284"/>
      <c r="FR21" s="284"/>
      <c r="FS21" s="284"/>
      <c r="FT21" s="284"/>
      <c r="FU21" s="284"/>
      <c r="FV21" s="284"/>
      <c r="FW21" s="284"/>
      <c r="FX21" s="284"/>
      <c r="FY21" s="284"/>
      <c r="FZ21" s="284"/>
      <c r="GA21" s="284"/>
      <c r="GB21" s="284"/>
      <c r="GC21" s="284"/>
      <c r="GD21" s="284"/>
      <c r="GE21" s="284"/>
      <c r="GF21" s="284"/>
      <c r="GG21" s="284"/>
      <c r="GH21" s="284"/>
      <c r="GI21" s="284"/>
      <c r="GJ21" s="284"/>
      <c r="GK21" s="284"/>
      <c r="GL21" s="284"/>
      <c r="GM21" s="284"/>
      <c r="GN21" s="44" t="s">
        <v>12</v>
      </c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237" t="s">
        <v>22</v>
      </c>
      <c r="HB21" s="238"/>
      <c r="HC21" s="238"/>
      <c r="HD21" s="238"/>
      <c r="HE21" s="238"/>
      <c r="HF21" s="238"/>
      <c r="HG21" s="238"/>
      <c r="HH21" s="238"/>
      <c r="HI21" s="238"/>
      <c r="HJ21" s="239"/>
    </row>
    <row r="22" spans="1:218" s="20" customFormat="1" ht="18.75" hidden="1" x14ac:dyDescent="0.3">
      <c r="A22" s="235" t="s">
        <v>14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  <c r="DP22" s="235"/>
      <c r="DQ22" s="235"/>
      <c r="DR22" s="235"/>
      <c r="DS22" s="235"/>
      <c r="DT22" s="235"/>
      <c r="DU22" s="235"/>
      <c r="DV22" s="235"/>
      <c r="DW22" s="235"/>
      <c r="DX22" s="235"/>
      <c r="DY22" s="235"/>
      <c r="DZ22" s="235"/>
      <c r="EA22" s="235"/>
      <c r="EB22" s="235"/>
      <c r="EC22" s="235"/>
      <c r="ED22" s="235"/>
      <c r="EE22" s="235"/>
      <c r="EF22" s="235"/>
      <c r="EG22" s="235"/>
      <c r="EH22" s="235"/>
      <c r="EI22" s="235"/>
      <c r="EJ22" s="235"/>
      <c r="EK22" s="235"/>
      <c r="EL22" s="235"/>
      <c r="EM22" s="235"/>
      <c r="EN22" s="235"/>
      <c r="EO22" s="235"/>
      <c r="EP22" s="235"/>
      <c r="EQ22" s="235"/>
      <c r="ER22" s="235"/>
      <c r="ES22" s="235"/>
      <c r="ET22" s="235"/>
      <c r="EU22" s="235"/>
      <c r="EV22" s="235"/>
      <c r="EW22" s="235"/>
      <c r="EX22" s="235"/>
      <c r="EY22" s="235"/>
      <c r="EZ22" s="235"/>
      <c r="FA22" s="235"/>
      <c r="FB22" s="235"/>
      <c r="FC22" s="235"/>
      <c r="FD22" s="235"/>
      <c r="FE22" s="235"/>
      <c r="FF22" s="235"/>
      <c r="FG22" s="235"/>
      <c r="FH22" s="235"/>
      <c r="FI22" s="235"/>
      <c r="FJ22" s="235"/>
      <c r="FK22" s="235"/>
      <c r="FL22" s="235"/>
      <c r="FM22" s="235"/>
      <c r="FN22" s="235"/>
      <c r="FO22" s="235"/>
      <c r="FP22" s="235"/>
      <c r="FQ22" s="235"/>
      <c r="FR22" s="235"/>
      <c r="FS22" s="235"/>
      <c r="FT22" s="235"/>
      <c r="FU22" s="235"/>
      <c r="FV22" s="235"/>
      <c r="FW22" s="235"/>
      <c r="FX22" s="235"/>
      <c r="FY22" s="235"/>
      <c r="FZ22" s="235"/>
      <c r="GA22" s="235"/>
      <c r="GB22" s="235"/>
      <c r="GC22" s="235"/>
      <c r="GD22" s="235"/>
      <c r="GE22" s="235"/>
      <c r="GF22" s="235"/>
      <c r="GG22" s="235"/>
      <c r="GH22" s="235"/>
      <c r="GI22" s="235"/>
      <c r="GJ22" s="235"/>
      <c r="GK22" s="235"/>
      <c r="GL22" s="235"/>
      <c r="GM22" s="235"/>
      <c r="GN22" s="20" t="s">
        <v>12</v>
      </c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232" t="s">
        <v>15</v>
      </c>
      <c r="HB22" s="233"/>
      <c r="HC22" s="233"/>
      <c r="HD22" s="233"/>
      <c r="HE22" s="233"/>
      <c r="HF22" s="233"/>
      <c r="HG22" s="233"/>
      <c r="HH22" s="233"/>
      <c r="HI22" s="233"/>
      <c r="HJ22" s="234"/>
    </row>
    <row r="23" spans="1:218" s="20" customFormat="1" ht="18.75" hidden="1" x14ac:dyDescent="0.3">
      <c r="A23" s="235" t="s">
        <v>16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235"/>
      <c r="DV23" s="235"/>
      <c r="DW23" s="235"/>
      <c r="DX23" s="235"/>
      <c r="DY23" s="235"/>
      <c r="DZ23" s="235"/>
      <c r="EA23" s="235"/>
      <c r="EB23" s="235"/>
      <c r="EC23" s="235"/>
      <c r="ED23" s="235"/>
      <c r="EE23" s="235"/>
      <c r="EF23" s="235"/>
      <c r="EG23" s="235"/>
      <c r="EH23" s="235"/>
      <c r="EI23" s="235"/>
      <c r="EJ23" s="235"/>
      <c r="EK23" s="235"/>
      <c r="EL23" s="235"/>
      <c r="EM23" s="235"/>
      <c r="EN23" s="235"/>
      <c r="EO23" s="235"/>
      <c r="EP23" s="235"/>
      <c r="EQ23" s="235"/>
      <c r="ER23" s="235"/>
      <c r="ES23" s="235"/>
      <c r="ET23" s="235"/>
      <c r="EU23" s="235"/>
      <c r="EV23" s="235"/>
      <c r="EW23" s="235"/>
      <c r="EX23" s="235"/>
      <c r="EY23" s="235"/>
      <c r="EZ23" s="235"/>
      <c r="FA23" s="235"/>
      <c r="FB23" s="235"/>
      <c r="FC23" s="235"/>
      <c r="FD23" s="235"/>
      <c r="FE23" s="235"/>
      <c r="FF23" s="235"/>
      <c r="FG23" s="235"/>
      <c r="FH23" s="235"/>
      <c r="FI23" s="235"/>
      <c r="FJ23" s="235"/>
      <c r="FK23" s="235"/>
      <c r="FL23" s="235"/>
      <c r="FM23" s="235"/>
      <c r="FN23" s="235"/>
      <c r="FO23" s="235"/>
      <c r="FP23" s="235"/>
      <c r="FQ23" s="235"/>
      <c r="FR23" s="235"/>
      <c r="FS23" s="235"/>
      <c r="FT23" s="235"/>
      <c r="FU23" s="235"/>
      <c r="FV23" s="235"/>
      <c r="FW23" s="235"/>
      <c r="FX23" s="235"/>
      <c r="FY23" s="235"/>
      <c r="FZ23" s="235"/>
      <c r="GA23" s="235"/>
      <c r="GB23" s="235"/>
      <c r="GC23" s="235"/>
      <c r="GD23" s="235"/>
      <c r="GE23" s="235"/>
      <c r="GF23" s="235"/>
      <c r="GG23" s="235"/>
      <c r="GH23" s="235"/>
      <c r="GI23" s="235"/>
      <c r="GJ23" s="235"/>
      <c r="GK23" s="235"/>
      <c r="GL23" s="235"/>
      <c r="GM23" s="235"/>
      <c r="GN23" s="20" t="s">
        <v>12</v>
      </c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232" t="s">
        <v>17</v>
      </c>
      <c r="HB23" s="233"/>
      <c r="HC23" s="233"/>
      <c r="HD23" s="233"/>
      <c r="HE23" s="233"/>
      <c r="HF23" s="233"/>
      <c r="HG23" s="233"/>
      <c r="HH23" s="233"/>
      <c r="HI23" s="233"/>
      <c r="HJ23" s="234"/>
    </row>
    <row r="24" spans="1:218" s="20" customFormat="1" ht="18.75" hidden="1" x14ac:dyDescent="0.3">
      <c r="A24" s="240" t="s">
        <v>11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240"/>
      <c r="BW24" s="240"/>
      <c r="BX24" s="240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0"/>
      <c r="CR24" s="240"/>
      <c r="CS24" s="240"/>
      <c r="CT24" s="240"/>
      <c r="CU24" s="240"/>
      <c r="CV24" s="240"/>
      <c r="CW24" s="240"/>
      <c r="CX24" s="240"/>
      <c r="CY24" s="240"/>
      <c r="CZ24" s="240"/>
      <c r="DA24" s="240"/>
      <c r="DB24" s="240"/>
      <c r="DC24" s="240"/>
      <c r="DD24" s="240"/>
      <c r="DE24" s="240"/>
      <c r="DF24" s="240"/>
      <c r="DG24" s="240"/>
      <c r="DH24" s="240"/>
      <c r="DI24" s="240"/>
      <c r="DJ24" s="240"/>
      <c r="DK24" s="240"/>
      <c r="DL24" s="240"/>
      <c r="DM24" s="240"/>
      <c r="DN24" s="240"/>
      <c r="DO24" s="240"/>
      <c r="DP24" s="240"/>
      <c r="DQ24" s="240"/>
      <c r="DR24" s="240"/>
      <c r="DS24" s="240"/>
      <c r="DT24" s="240"/>
      <c r="DU24" s="240"/>
      <c r="DV24" s="240"/>
      <c r="DW24" s="240"/>
      <c r="DX24" s="240"/>
      <c r="DY24" s="240"/>
      <c r="DZ24" s="240"/>
      <c r="EA24" s="240"/>
      <c r="EB24" s="240"/>
      <c r="EC24" s="240"/>
      <c r="ED24" s="240"/>
      <c r="EE24" s="240"/>
      <c r="EF24" s="240"/>
      <c r="EG24" s="240"/>
      <c r="EH24" s="240"/>
      <c r="EI24" s="240"/>
      <c r="EJ24" s="240"/>
      <c r="EK24" s="240"/>
      <c r="EL24" s="240"/>
      <c r="EM24" s="240"/>
      <c r="EN24" s="240"/>
      <c r="EO24" s="240"/>
      <c r="EP24" s="240"/>
      <c r="EQ24" s="240"/>
      <c r="ER24" s="240"/>
      <c r="ES24" s="240"/>
      <c r="ET24" s="240"/>
      <c r="EU24" s="240"/>
      <c r="EV24" s="240"/>
      <c r="EW24" s="240"/>
      <c r="EX24" s="240"/>
      <c r="EY24" s="240"/>
      <c r="EZ24" s="240"/>
      <c r="FA24" s="240"/>
      <c r="FB24" s="240"/>
      <c r="FC24" s="240"/>
      <c r="FD24" s="240"/>
      <c r="FE24" s="240"/>
      <c r="FF24" s="240"/>
      <c r="FG24" s="240"/>
      <c r="FH24" s="240"/>
      <c r="FI24" s="240"/>
      <c r="FJ24" s="240"/>
      <c r="FK24" s="240"/>
      <c r="FL24" s="240"/>
      <c r="FM24" s="240"/>
      <c r="FN24" s="240"/>
      <c r="FO24" s="240"/>
      <c r="FP24" s="240"/>
      <c r="FQ24" s="240"/>
      <c r="FR24" s="240"/>
      <c r="FS24" s="240"/>
      <c r="FT24" s="240"/>
      <c r="FU24" s="240"/>
      <c r="FV24" s="240"/>
      <c r="FW24" s="240"/>
      <c r="FX24" s="240"/>
      <c r="FY24" s="240"/>
      <c r="FZ24" s="240"/>
      <c r="GA24" s="240"/>
      <c r="GB24" s="240"/>
      <c r="GC24" s="240"/>
      <c r="GD24" s="240"/>
      <c r="GE24" s="240"/>
      <c r="GF24" s="240"/>
      <c r="GG24" s="240"/>
      <c r="GH24" s="240"/>
      <c r="GI24" s="240"/>
      <c r="GJ24" s="240"/>
      <c r="GK24" s="240"/>
      <c r="GL24" s="240"/>
      <c r="GM24" s="240"/>
      <c r="GN24" s="20" t="s">
        <v>12</v>
      </c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232" t="s">
        <v>13</v>
      </c>
      <c r="HB24" s="233"/>
      <c r="HC24" s="233"/>
      <c r="HD24" s="233"/>
      <c r="HE24" s="233"/>
      <c r="HF24" s="233"/>
      <c r="HG24" s="233"/>
      <c r="HH24" s="233"/>
      <c r="HI24" s="233"/>
      <c r="HJ24" s="234"/>
    </row>
    <row r="25" spans="1:218" s="20" customFormat="1" ht="18.75" hidden="1" x14ac:dyDescent="0.3">
      <c r="A25" s="235" t="s">
        <v>117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5"/>
      <c r="DJ25" s="235"/>
      <c r="DK25" s="235"/>
      <c r="DL25" s="235"/>
      <c r="DM25" s="235"/>
      <c r="DN25" s="235"/>
      <c r="DO25" s="235"/>
      <c r="DP25" s="235"/>
      <c r="DQ25" s="235"/>
      <c r="DR25" s="235"/>
      <c r="DS25" s="235"/>
      <c r="DT25" s="235"/>
      <c r="DU25" s="235"/>
      <c r="DV25" s="235"/>
      <c r="DW25" s="235"/>
      <c r="DX25" s="235"/>
      <c r="DY25" s="235"/>
      <c r="DZ25" s="235"/>
      <c r="EA25" s="235"/>
      <c r="EB25" s="235"/>
      <c r="EC25" s="235"/>
      <c r="ED25" s="235"/>
      <c r="EE25" s="235"/>
      <c r="EF25" s="235"/>
      <c r="EG25" s="235"/>
      <c r="EH25" s="235"/>
      <c r="EI25" s="235"/>
      <c r="EJ25" s="235"/>
      <c r="EK25" s="235"/>
      <c r="EL25" s="235"/>
      <c r="EM25" s="235"/>
      <c r="EN25" s="235"/>
      <c r="EO25" s="235"/>
      <c r="EP25" s="235"/>
      <c r="EQ25" s="235"/>
      <c r="ER25" s="235"/>
      <c r="ES25" s="235"/>
      <c r="ET25" s="235"/>
      <c r="EU25" s="235"/>
      <c r="EV25" s="235"/>
      <c r="EW25" s="235"/>
      <c r="EX25" s="235"/>
      <c r="EY25" s="235"/>
      <c r="EZ25" s="235"/>
      <c r="FA25" s="235"/>
      <c r="FB25" s="235"/>
      <c r="FC25" s="235"/>
      <c r="FD25" s="235"/>
      <c r="FE25" s="235"/>
      <c r="FF25" s="235"/>
      <c r="FG25" s="235"/>
      <c r="FH25" s="235"/>
      <c r="FI25" s="235"/>
      <c r="FJ25" s="235"/>
      <c r="FK25" s="235"/>
      <c r="FL25" s="235"/>
      <c r="FM25" s="235"/>
      <c r="FN25" s="235"/>
      <c r="FO25" s="235"/>
      <c r="FP25" s="235"/>
      <c r="FQ25" s="235"/>
      <c r="FR25" s="235"/>
      <c r="FS25" s="235"/>
      <c r="FT25" s="235"/>
      <c r="FU25" s="235"/>
      <c r="FV25" s="235"/>
      <c r="FW25" s="235"/>
      <c r="FX25" s="235"/>
      <c r="FY25" s="235"/>
      <c r="FZ25" s="235"/>
      <c r="GA25" s="235"/>
      <c r="GB25" s="235"/>
      <c r="GC25" s="235"/>
      <c r="GD25" s="235"/>
      <c r="GE25" s="235"/>
      <c r="GF25" s="235"/>
      <c r="GG25" s="235"/>
      <c r="GH25" s="235"/>
      <c r="GI25" s="235"/>
      <c r="GJ25" s="235"/>
      <c r="GK25" s="235"/>
      <c r="GL25" s="235"/>
      <c r="GM25" s="235"/>
      <c r="GN25" s="236" t="s">
        <v>12</v>
      </c>
      <c r="GO25" s="236"/>
      <c r="GP25" s="236"/>
      <c r="GQ25" s="236"/>
      <c r="GR25" s="236"/>
      <c r="GS25" s="236"/>
      <c r="GT25" s="236"/>
      <c r="GU25" s="236"/>
      <c r="GV25" s="236"/>
      <c r="GW25" s="236"/>
      <c r="GX25" s="236"/>
      <c r="GY25" s="4"/>
      <c r="GZ25" s="4"/>
      <c r="HA25" s="232" t="s">
        <v>18</v>
      </c>
      <c r="HB25" s="233"/>
      <c r="HC25" s="233"/>
      <c r="HD25" s="233"/>
      <c r="HE25" s="233"/>
      <c r="HF25" s="233"/>
      <c r="HG25" s="233"/>
      <c r="HH25" s="233"/>
      <c r="HI25" s="233"/>
      <c r="HJ25" s="234"/>
    </row>
    <row r="26" spans="1:218" ht="18" hidden="1" customHeight="1" x14ac:dyDescent="0.3">
      <c r="A26" s="240" t="s">
        <v>138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0"/>
      <c r="CR26" s="240"/>
      <c r="CS26" s="240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0"/>
      <c r="DE26" s="240"/>
      <c r="DF26" s="240"/>
      <c r="DG26" s="240"/>
      <c r="DH26" s="240"/>
      <c r="DI26" s="240"/>
      <c r="DJ26" s="240"/>
      <c r="DK26" s="240"/>
      <c r="DL26" s="240"/>
      <c r="DM26" s="240"/>
      <c r="DN26" s="240"/>
      <c r="DO26" s="240"/>
      <c r="DP26" s="240"/>
      <c r="DQ26" s="240"/>
      <c r="DR26" s="240"/>
      <c r="DS26" s="240"/>
      <c r="DT26" s="240"/>
      <c r="DU26" s="240"/>
      <c r="DV26" s="240"/>
      <c r="DW26" s="240"/>
      <c r="DX26" s="240"/>
      <c r="DY26" s="240"/>
      <c r="DZ26" s="240"/>
      <c r="EA26" s="240"/>
      <c r="EB26" s="240"/>
      <c r="EC26" s="240"/>
      <c r="ED26" s="240"/>
      <c r="EE26" s="240"/>
      <c r="EF26" s="240"/>
      <c r="EG26" s="240"/>
      <c r="EH26" s="240"/>
      <c r="EI26" s="240"/>
      <c r="EJ26" s="240"/>
      <c r="EK26" s="240"/>
      <c r="EL26" s="240"/>
      <c r="EM26" s="240"/>
      <c r="EN26" s="240"/>
      <c r="EO26" s="240"/>
      <c r="EP26" s="240"/>
      <c r="EQ26" s="240"/>
      <c r="ER26" s="240"/>
      <c r="ES26" s="240"/>
      <c r="ET26" s="240"/>
      <c r="EU26" s="240"/>
      <c r="EV26" s="240"/>
      <c r="EW26" s="240"/>
      <c r="EX26" s="240"/>
      <c r="EY26" s="240"/>
      <c r="EZ26" s="240"/>
      <c r="FA26" s="240"/>
      <c r="FB26" s="240"/>
      <c r="FC26" s="240"/>
      <c r="FD26" s="240"/>
      <c r="FE26" s="240"/>
      <c r="FF26" s="240"/>
      <c r="FG26" s="240"/>
      <c r="FH26" s="240"/>
      <c r="FI26" s="240"/>
      <c r="FJ26" s="240"/>
      <c r="FK26" s="240"/>
      <c r="FL26" s="240"/>
      <c r="FM26" s="240"/>
      <c r="FN26" s="240"/>
      <c r="FO26" s="240"/>
      <c r="FP26" s="240"/>
      <c r="FQ26" s="240"/>
      <c r="FR26" s="240"/>
      <c r="FS26" s="240"/>
      <c r="FT26" s="240"/>
      <c r="FU26" s="240"/>
      <c r="FV26" s="240"/>
      <c r="FW26" s="240"/>
      <c r="FX26" s="240"/>
      <c r="FY26" s="240"/>
      <c r="FZ26" s="240"/>
      <c r="GA26" s="240"/>
      <c r="GB26" s="240"/>
      <c r="GC26" s="240"/>
      <c r="GD26" s="240"/>
      <c r="GE26" s="240"/>
      <c r="GF26" s="240"/>
      <c r="GG26" s="240"/>
      <c r="GH26" s="240"/>
      <c r="GI26" s="240"/>
      <c r="GJ26" s="240"/>
      <c r="GK26" s="240"/>
      <c r="GL26" s="240"/>
      <c r="GM26" s="240"/>
      <c r="GN26" s="236" t="s">
        <v>12</v>
      </c>
      <c r="GO26" s="236"/>
      <c r="GP26" s="236"/>
      <c r="GQ26" s="236"/>
      <c r="GR26" s="236"/>
      <c r="GS26" s="236"/>
      <c r="GT26" s="236"/>
      <c r="GU26" s="236"/>
      <c r="GV26" s="236"/>
      <c r="GW26" s="236"/>
      <c r="GX26" s="236"/>
      <c r="HA26" s="237" t="s">
        <v>123</v>
      </c>
      <c r="HB26" s="238"/>
      <c r="HC26" s="238"/>
      <c r="HD26" s="238"/>
      <c r="HE26" s="238"/>
      <c r="HF26" s="238"/>
      <c r="HG26" s="238"/>
      <c r="HH26" s="238"/>
      <c r="HI26" s="238"/>
      <c r="HJ26" s="239"/>
    </row>
    <row r="27" spans="1:218" s="20" customFormat="1" ht="18.75" hidden="1" x14ac:dyDescent="0.3">
      <c r="A27" s="235" t="s">
        <v>120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235"/>
      <c r="DN27" s="235"/>
      <c r="DO27" s="235"/>
      <c r="DP27" s="235"/>
      <c r="DQ27" s="235"/>
      <c r="DR27" s="235"/>
      <c r="DS27" s="235"/>
      <c r="DT27" s="235"/>
      <c r="DU27" s="235"/>
      <c r="DV27" s="235"/>
      <c r="DW27" s="235"/>
      <c r="DX27" s="235"/>
      <c r="DY27" s="235"/>
      <c r="DZ27" s="235"/>
      <c r="EA27" s="235"/>
      <c r="EB27" s="235"/>
      <c r="EC27" s="235"/>
      <c r="ED27" s="235"/>
      <c r="EE27" s="235"/>
      <c r="EF27" s="235"/>
      <c r="EG27" s="235"/>
      <c r="EH27" s="235"/>
      <c r="EI27" s="235"/>
      <c r="EJ27" s="235"/>
      <c r="EK27" s="235"/>
      <c r="EL27" s="235"/>
      <c r="EM27" s="235"/>
      <c r="EN27" s="235"/>
      <c r="EO27" s="235"/>
      <c r="EP27" s="235"/>
      <c r="EQ27" s="235"/>
      <c r="ER27" s="235"/>
      <c r="ES27" s="235"/>
      <c r="ET27" s="235"/>
      <c r="EU27" s="235"/>
      <c r="EV27" s="235"/>
      <c r="EW27" s="235"/>
      <c r="EX27" s="235"/>
      <c r="EY27" s="235"/>
      <c r="EZ27" s="235"/>
      <c r="FA27" s="235"/>
      <c r="FB27" s="235"/>
      <c r="FC27" s="235"/>
      <c r="FD27" s="235"/>
      <c r="FE27" s="235"/>
      <c r="FF27" s="235"/>
      <c r="FG27" s="235"/>
      <c r="FH27" s="235"/>
      <c r="FI27" s="235"/>
      <c r="FJ27" s="235"/>
      <c r="FK27" s="235"/>
      <c r="FL27" s="235"/>
      <c r="FM27" s="235"/>
      <c r="FN27" s="235"/>
      <c r="FO27" s="235"/>
      <c r="FP27" s="235"/>
      <c r="FQ27" s="235"/>
      <c r="FR27" s="235"/>
      <c r="FS27" s="235"/>
      <c r="FT27" s="235"/>
      <c r="FU27" s="235"/>
      <c r="FV27" s="235"/>
      <c r="FW27" s="235"/>
      <c r="FX27" s="235"/>
      <c r="FY27" s="235"/>
      <c r="FZ27" s="235"/>
      <c r="GA27" s="235"/>
      <c r="GB27" s="235"/>
      <c r="GC27" s="235"/>
      <c r="GD27" s="235"/>
      <c r="GE27" s="235"/>
      <c r="GF27" s="235"/>
      <c r="GG27" s="235"/>
      <c r="GH27" s="235"/>
      <c r="GI27" s="235"/>
      <c r="GJ27" s="235"/>
      <c r="GK27" s="235"/>
      <c r="GL27" s="235"/>
      <c r="GM27" s="235"/>
      <c r="GN27" s="236" t="s">
        <v>12</v>
      </c>
      <c r="GO27" s="236"/>
      <c r="GP27" s="236"/>
      <c r="GQ27" s="236"/>
      <c r="GR27" s="236"/>
      <c r="GS27" s="236"/>
      <c r="GT27" s="236"/>
      <c r="GU27" s="236"/>
      <c r="GV27" s="236"/>
      <c r="GW27" s="236"/>
      <c r="GX27" s="236"/>
      <c r="GY27" s="4"/>
      <c r="GZ27" s="4"/>
      <c r="HA27" s="232" t="s">
        <v>121</v>
      </c>
      <c r="HB27" s="233"/>
      <c r="HC27" s="233"/>
      <c r="HD27" s="233"/>
      <c r="HE27" s="233"/>
      <c r="HF27" s="233"/>
      <c r="HG27" s="233"/>
      <c r="HH27" s="233"/>
      <c r="HI27" s="233"/>
      <c r="HJ27" s="234"/>
    </row>
    <row r="28" spans="1:218" s="20" customFormat="1" ht="36" hidden="1" customHeight="1" x14ac:dyDescent="0.3">
      <c r="A28" s="293" t="s">
        <v>111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  <c r="CC28" s="293"/>
      <c r="CD28" s="293"/>
      <c r="CE28" s="293"/>
      <c r="CF28" s="293"/>
      <c r="CG28" s="293"/>
      <c r="CH28" s="293"/>
      <c r="CI28" s="293"/>
      <c r="CJ28" s="293"/>
      <c r="CK28" s="293"/>
      <c r="CL28" s="293"/>
      <c r="CM28" s="293"/>
      <c r="CN28" s="293"/>
      <c r="CO28" s="293"/>
      <c r="CP28" s="293"/>
      <c r="CQ28" s="293"/>
      <c r="CR28" s="293"/>
      <c r="CS28" s="293"/>
      <c r="CT28" s="293"/>
      <c r="CU28" s="293"/>
      <c r="CV28" s="293"/>
      <c r="CW28" s="293"/>
      <c r="CX28" s="293"/>
      <c r="CY28" s="293"/>
      <c r="CZ28" s="293"/>
      <c r="DA28" s="293"/>
      <c r="DB28" s="293"/>
      <c r="DC28" s="293"/>
      <c r="DD28" s="293"/>
      <c r="DE28" s="293"/>
      <c r="DF28" s="293"/>
      <c r="DG28" s="293"/>
      <c r="DH28" s="293"/>
      <c r="DI28" s="293"/>
      <c r="DJ28" s="293"/>
      <c r="DK28" s="293"/>
      <c r="DL28" s="293"/>
      <c r="DM28" s="293"/>
      <c r="DN28" s="293"/>
      <c r="DO28" s="293"/>
      <c r="DP28" s="293"/>
      <c r="DQ28" s="293"/>
      <c r="DR28" s="293"/>
      <c r="DS28" s="293"/>
      <c r="DT28" s="293"/>
      <c r="DU28" s="293"/>
      <c r="DV28" s="293"/>
      <c r="DW28" s="293"/>
      <c r="DX28" s="293"/>
      <c r="DY28" s="293"/>
      <c r="DZ28" s="293"/>
      <c r="EA28" s="293"/>
      <c r="EB28" s="293"/>
      <c r="EC28" s="293"/>
      <c r="ED28" s="293"/>
      <c r="EE28" s="293"/>
      <c r="EF28" s="293"/>
      <c r="EG28" s="293"/>
      <c r="EH28" s="293"/>
      <c r="EI28" s="293"/>
      <c r="EJ28" s="293"/>
      <c r="EK28" s="293"/>
      <c r="EL28" s="293"/>
      <c r="EM28" s="293"/>
      <c r="EN28" s="293"/>
      <c r="EO28" s="293"/>
      <c r="EP28" s="293"/>
      <c r="EQ28" s="293"/>
      <c r="ER28" s="293"/>
      <c r="ES28" s="293"/>
      <c r="ET28" s="293"/>
      <c r="EU28" s="293"/>
      <c r="EV28" s="293"/>
      <c r="EW28" s="293"/>
      <c r="EX28" s="293"/>
      <c r="EY28" s="293"/>
      <c r="EZ28" s="293"/>
      <c r="FA28" s="293"/>
      <c r="FB28" s="293"/>
      <c r="FC28" s="293"/>
      <c r="FD28" s="293"/>
      <c r="FE28" s="293"/>
      <c r="FF28" s="293"/>
      <c r="FG28" s="293"/>
      <c r="FH28" s="293"/>
      <c r="FI28" s="293"/>
      <c r="FJ28" s="293"/>
      <c r="FK28" s="293"/>
      <c r="FL28" s="293"/>
      <c r="FM28" s="293"/>
      <c r="FN28" s="293"/>
      <c r="FO28" s="293"/>
      <c r="FP28" s="293"/>
      <c r="FQ28" s="293"/>
      <c r="FR28" s="293"/>
      <c r="FS28" s="293"/>
      <c r="FT28" s="293"/>
      <c r="FU28" s="293"/>
      <c r="FV28" s="293"/>
      <c r="FW28" s="293"/>
      <c r="FX28" s="293"/>
      <c r="FY28" s="293"/>
      <c r="FZ28" s="293"/>
      <c r="GA28" s="293"/>
      <c r="GB28" s="293"/>
      <c r="GC28" s="293"/>
      <c r="GD28" s="293"/>
      <c r="GE28" s="293"/>
      <c r="GF28" s="293"/>
      <c r="GG28" s="293"/>
      <c r="GH28" s="293"/>
      <c r="GI28" s="293"/>
      <c r="GJ28" s="293"/>
      <c r="GK28" s="293"/>
      <c r="GL28" s="293"/>
      <c r="GM28" s="293"/>
      <c r="GN28" s="236" t="s">
        <v>12</v>
      </c>
      <c r="GO28" s="236"/>
      <c r="GP28" s="236"/>
      <c r="GQ28" s="236"/>
      <c r="GR28" s="236"/>
      <c r="GS28" s="236"/>
      <c r="GT28" s="236"/>
      <c r="GU28" s="236"/>
      <c r="GV28" s="236"/>
      <c r="GW28" s="236"/>
      <c r="GX28" s="236"/>
      <c r="GY28" s="4"/>
      <c r="GZ28" s="4"/>
      <c r="HA28" s="232" t="s">
        <v>112</v>
      </c>
      <c r="HB28" s="233"/>
      <c r="HC28" s="233"/>
      <c r="HD28" s="233"/>
      <c r="HE28" s="233"/>
      <c r="HF28" s="233"/>
      <c r="HG28" s="233"/>
      <c r="HH28" s="233"/>
      <c r="HI28" s="233"/>
      <c r="HJ28" s="234"/>
    </row>
    <row r="29" spans="1:218" s="20" customFormat="1" ht="18.75" hidden="1" x14ac:dyDescent="0.3">
      <c r="A29" s="240" t="s">
        <v>122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0"/>
      <c r="BR29" s="240"/>
      <c r="BS29" s="240"/>
      <c r="BT29" s="240"/>
      <c r="BU29" s="240"/>
      <c r="BV29" s="240"/>
      <c r="BW29" s="240"/>
      <c r="BX29" s="240"/>
      <c r="BY29" s="240"/>
      <c r="BZ29" s="240"/>
      <c r="CA29" s="240"/>
      <c r="CB29" s="240"/>
      <c r="CC29" s="240"/>
      <c r="CD29" s="240"/>
      <c r="CE29" s="240"/>
      <c r="CF29" s="240"/>
      <c r="CG29" s="240"/>
      <c r="CH29" s="240"/>
      <c r="CI29" s="240"/>
      <c r="CJ29" s="240"/>
      <c r="CK29" s="240"/>
      <c r="CL29" s="240"/>
      <c r="CM29" s="240"/>
      <c r="CN29" s="240"/>
      <c r="CO29" s="240"/>
      <c r="CP29" s="240"/>
      <c r="CQ29" s="240"/>
      <c r="CR29" s="240"/>
      <c r="CS29" s="240"/>
      <c r="CT29" s="240"/>
      <c r="CU29" s="240"/>
      <c r="CV29" s="240"/>
      <c r="CW29" s="240"/>
      <c r="CX29" s="240"/>
      <c r="CY29" s="240"/>
      <c r="CZ29" s="240"/>
      <c r="DA29" s="240"/>
      <c r="DB29" s="240"/>
      <c r="DC29" s="240"/>
      <c r="DD29" s="240"/>
      <c r="DE29" s="240"/>
      <c r="DF29" s="240"/>
      <c r="DG29" s="240"/>
      <c r="DH29" s="240"/>
      <c r="DI29" s="240"/>
      <c r="DJ29" s="240"/>
      <c r="DK29" s="240"/>
      <c r="DL29" s="240"/>
      <c r="DM29" s="240"/>
      <c r="DN29" s="240"/>
      <c r="DO29" s="240"/>
      <c r="DP29" s="240"/>
      <c r="DQ29" s="240"/>
      <c r="DR29" s="240"/>
      <c r="DS29" s="240"/>
      <c r="DT29" s="240"/>
      <c r="DU29" s="240"/>
      <c r="DV29" s="240"/>
      <c r="DW29" s="240"/>
      <c r="DX29" s="240"/>
      <c r="DY29" s="240"/>
      <c r="DZ29" s="240"/>
      <c r="EA29" s="240"/>
      <c r="EB29" s="240"/>
      <c r="EC29" s="240"/>
      <c r="ED29" s="240"/>
      <c r="EE29" s="240"/>
      <c r="EF29" s="240"/>
      <c r="EG29" s="240"/>
      <c r="EH29" s="240"/>
      <c r="EI29" s="240"/>
      <c r="EJ29" s="240"/>
      <c r="EK29" s="240"/>
      <c r="EL29" s="240"/>
      <c r="EM29" s="240"/>
      <c r="EN29" s="240"/>
      <c r="EO29" s="240"/>
      <c r="EP29" s="240"/>
      <c r="EQ29" s="240"/>
      <c r="ER29" s="240"/>
      <c r="ES29" s="240"/>
      <c r="ET29" s="240"/>
      <c r="EU29" s="240"/>
      <c r="EV29" s="240"/>
      <c r="EW29" s="240"/>
      <c r="EX29" s="240"/>
      <c r="EY29" s="240"/>
      <c r="EZ29" s="240"/>
      <c r="FA29" s="240"/>
      <c r="FB29" s="240"/>
      <c r="FC29" s="240"/>
      <c r="FD29" s="240"/>
      <c r="FE29" s="240"/>
      <c r="FF29" s="240"/>
      <c r="FG29" s="240"/>
      <c r="FH29" s="240"/>
      <c r="FI29" s="240"/>
      <c r="FJ29" s="240"/>
      <c r="FK29" s="240"/>
      <c r="FL29" s="240"/>
      <c r="FM29" s="240"/>
      <c r="FN29" s="240"/>
      <c r="FO29" s="240"/>
      <c r="FP29" s="240"/>
      <c r="FQ29" s="240"/>
      <c r="FR29" s="240"/>
      <c r="FS29" s="240"/>
      <c r="FT29" s="240"/>
      <c r="FU29" s="240"/>
      <c r="FV29" s="240"/>
      <c r="FW29" s="240"/>
      <c r="FX29" s="240"/>
      <c r="FY29" s="240"/>
      <c r="FZ29" s="240"/>
      <c r="GA29" s="240"/>
      <c r="GB29" s="240"/>
      <c r="GC29" s="240"/>
      <c r="GD29" s="240"/>
      <c r="GE29" s="240"/>
      <c r="GF29" s="240"/>
      <c r="GG29" s="240"/>
      <c r="GH29" s="240"/>
      <c r="GI29" s="240"/>
      <c r="GJ29" s="240"/>
      <c r="GK29" s="240"/>
      <c r="GL29" s="240"/>
      <c r="GM29" s="240"/>
      <c r="GN29" s="236" t="s">
        <v>12</v>
      </c>
      <c r="GO29" s="236"/>
      <c r="GP29" s="236"/>
      <c r="GQ29" s="236"/>
      <c r="GR29" s="236"/>
      <c r="GS29" s="236"/>
      <c r="GT29" s="236"/>
      <c r="GU29" s="236"/>
      <c r="GV29" s="236"/>
      <c r="GW29" s="236"/>
      <c r="GX29" s="236"/>
      <c r="GY29" s="4"/>
      <c r="GZ29" s="4"/>
      <c r="HA29" s="232" t="s">
        <v>116</v>
      </c>
      <c r="HB29" s="233"/>
      <c r="HC29" s="233"/>
      <c r="HD29" s="233"/>
      <c r="HE29" s="233"/>
      <c r="HF29" s="233"/>
      <c r="HG29" s="233"/>
      <c r="HH29" s="233"/>
      <c r="HI29" s="233"/>
      <c r="HJ29" s="234"/>
    </row>
    <row r="30" spans="1:218" s="20" customFormat="1" ht="18.75" hidden="1" x14ac:dyDescent="0.3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4"/>
      <c r="GZ30" s="4"/>
      <c r="HA30" s="32"/>
      <c r="HB30" s="33"/>
      <c r="HC30" s="33"/>
      <c r="HD30" s="33"/>
      <c r="HE30" s="33"/>
      <c r="HF30" s="33"/>
      <c r="HG30" s="33"/>
      <c r="HH30" s="33"/>
      <c r="HI30" s="33"/>
      <c r="HJ30" s="34"/>
    </row>
    <row r="31" spans="1:218" s="20" customFormat="1" ht="18.75" hidden="1" x14ac:dyDescent="0.3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4"/>
      <c r="GZ31" s="4"/>
      <c r="HA31" s="32"/>
      <c r="HB31" s="33"/>
      <c r="HC31" s="33"/>
      <c r="HD31" s="33"/>
      <c r="HE31" s="33"/>
      <c r="HF31" s="33"/>
      <c r="HG31" s="33"/>
      <c r="HH31" s="33"/>
      <c r="HI31" s="33"/>
      <c r="HJ31" s="34"/>
    </row>
    <row r="32" spans="1:218" s="20" customFormat="1" ht="18.75" hidden="1" x14ac:dyDescent="0.3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4"/>
      <c r="GZ32" s="4"/>
      <c r="HA32" s="32"/>
      <c r="HB32" s="33"/>
      <c r="HC32" s="33"/>
      <c r="HD32" s="33"/>
      <c r="HE32" s="33"/>
      <c r="HF32" s="33"/>
      <c r="HG32" s="33"/>
      <c r="HH32" s="33"/>
      <c r="HI32" s="33"/>
      <c r="HJ32" s="34"/>
    </row>
    <row r="33" spans="1:218" ht="12" hidden="1" customHeight="1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</row>
    <row r="34" spans="1:218" s="20" customFormat="1" ht="15.7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</row>
    <row r="35" spans="1:218" s="20" customFormat="1" ht="15.75" customHeight="1" x14ac:dyDescent="0.25">
      <c r="A35" s="283" t="s">
        <v>114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  <c r="DN35" s="283"/>
      <c r="DO35" s="283"/>
      <c r="DP35" s="283"/>
      <c r="DQ35" s="283"/>
      <c r="DR35" s="283"/>
      <c r="DS35" s="283"/>
      <c r="DT35" s="283"/>
      <c r="DU35" s="283"/>
      <c r="DV35" s="283"/>
      <c r="DW35" s="283"/>
      <c r="DX35" s="283"/>
      <c r="DY35" s="283"/>
      <c r="DZ35" s="283"/>
      <c r="EA35" s="283"/>
      <c r="EB35" s="283"/>
      <c r="EC35" s="283"/>
      <c r="ED35" s="283"/>
      <c r="EE35" s="283"/>
      <c r="EF35" s="283"/>
      <c r="EG35" s="283"/>
      <c r="EH35" s="283"/>
      <c r="EI35" s="283"/>
      <c r="EJ35" s="283"/>
      <c r="EK35" s="283"/>
      <c r="EL35" s="283"/>
      <c r="EM35" s="283"/>
      <c r="EN35" s="283"/>
      <c r="EO35" s="283"/>
      <c r="EP35" s="283"/>
      <c r="EQ35" s="283"/>
      <c r="ER35" s="283"/>
      <c r="ES35" s="283"/>
      <c r="ET35" s="283"/>
      <c r="EU35" s="283"/>
      <c r="EV35" s="283"/>
      <c r="EW35" s="283"/>
      <c r="EX35" s="283"/>
      <c r="EY35" s="283"/>
      <c r="EZ35" s="283"/>
      <c r="FA35" s="283"/>
      <c r="FB35" s="283"/>
      <c r="FC35" s="283"/>
      <c r="FD35" s="283"/>
      <c r="FE35" s="283"/>
      <c r="FF35" s="283"/>
      <c r="FG35" s="283"/>
      <c r="FH35" s="283"/>
      <c r="FI35" s="283"/>
      <c r="FJ35" s="283"/>
      <c r="FK35" s="283"/>
      <c r="FL35" s="283"/>
      <c r="FM35" s="283"/>
      <c r="FN35" s="283"/>
      <c r="FO35" s="283"/>
      <c r="FP35" s="283"/>
      <c r="FQ35" s="283"/>
      <c r="FR35" s="283"/>
      <c r="FS35" s="283"/>
      <c r="FT35" s="283"/>
      <c r="FU35" s="283"/>
      <c r="FV35" s="283"/>
      <c r="FW35" s="283"/>
      <c r="FX35" s="283"/>
      <c r="FY35" s="283"/>
      <c r="FZ35" s="283"/>
      <c r="GA35" s="283"/>
      <c r="GB35" s="283"/>
      <c r="GC35" s="283"/>
      <c r="GD35" s="283"/>
      <c r="GE35" s="283"/>
      <c r="GF35" s="283"/>
      <c r="GG35" s="283"/>
      <c r="GH35" s="283"/>
      <c r="GI35" s="283"/>
      <c r="GJ35" s="283"/>
      <c r="GK35" s="283"/>
      <c r="GL35" s="283"/>
      <c r="GM35" s="283"/>
      <c r="GN35" s="283"/>
      <c r="GO35" s="283"/>
      <c r="GP35" s="283"/>
      <c r="GQ35" s="283"/>
      <c r="GR35" s="283"/>
      <c r="GS35" s="283"/>
      <c r="GT35" s="283"/>
      <c r="GU35" s="283"/>
      <c r="GV35" s="283"/>
      <c r="GW35" s="283"/>
      <c r="GX35" s="283"/>
      <c r="GY35" s="283"/>
      <c r="GZ35" s="283"/>
      <c r="HA35" s="283"/>
      <c r="HB35" s="283"/>
      <c r="HC35" s="283"/>
      <c r="HD35" s="283"/>
      <c r="HE35" s="283"/>
      <c r="HF35" s="283"/>
      <c r="HG35" s="283"/>
      <c r="HH35" s="283"/>
      <c r="HI35" s="283"/>
      <c r="HJ35" s="283"/>
    </row>
    <row r="36" spans="1:218" ht="12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</row>
    <row r="37" spans="1:218" ht="12" customHeight="1" x14ac:dyDescent="0.25">
      <c r="A37" s="282" t="s">
        <v>23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282"/>
      <c r="BC37" s="282"/>
      <c r="BD37" s="282"/>
      <c r="BE37" s="282"/>
      <c r="BF37" s="282"/>
      <c r="BG37" s="282"/>
      <c r="BH37" s="282"/>
      <c r="BI37" s="282"/>
      <c r="BJ37" s="282"/>
      <c r="BK37" s="282"/>
      <c r="BL37" s="282"/>
      <c r="BM37" s="282"/>
      <c r="BN37" s="282"/>
      <c r="BO37" s="282"/>
      <c r="BP37" s="282"/>
      <c r="BQ37" s="282"/>
      <c r="BR37" s="282"/>
      <c r="BS37" s="282"/>
      <c r="BT37" s="282"/>
      <c r="BU37" s="282"/>
      <c r="BV37" s="282"/>
      <c r="BW37" s="282"/>
      <c r="BX37" s="282"/>
      <c r="BY37" s="282"/>
      <c r="BZ37" s="282"/>
      <c r="CA37" s="282"/>
      <c r="CB37" s="282"/>
      <c r="CC37" s="282"/>
      <c r="CD37" s="282"/>
      <c r="CE37" s="282"/>
      <c r="CF37" s="282"/>
      <c r="CG37" s="282"/>
      <c r="CH37" s="282"/>
      <c r="CI37" s="282"/>
      <c r="CJ37" s="282"/>
      <c r="CK37" s="282"/>
      <c r="CL37" s="282"/>
      <c r="CM37" s="282"/>
      <c r="CN37" s="282"/>
      <c r="CO37" s="282"/>
      <c r="CP37" s="282"/>
      <c r="CQ37" s="282"/>
      <c r="CR37" s="282"/>
      <c r="CS37" s="282"/>
      <c r="CT37" s="282"/>
      <c r="CU37" s="282"/>
      <c r="CV37" s="282"/>
      <c r="CW37" s="282"/>
      <c r="CX37" s="282"/>
      <c r="CY37" s="282"/>
      <c r="CZ37" s="282"/>
      <c r="DA37" s="282"/>
      <c r="DB37" s="282"/>
      <c r="DC37" s="282"/>
      <c r="DD37" s="282"/>
      <c r="DE37" s="282"/>
      <c r="DF37" s="282"/>
      <c r="DG37" s="282"/>
      <c r="DH37" s="282"/>
      <c r="DI37" s="282"/>
      <c r="DJ37" s="282"/>
      <c r="DK37" s="282"/>
      <c r="DL37" s="282"/>
      <c r="DM37" s="282"/>
      <c r="DN37" s="282"/>
      <c r="DO37" s="282"/>
      <c r="DP37" s="282"/>
      <c r="DQ37" s="282"/>
      <c r="DR37" s="282"/>
      <c r="DS37" s="282"/>
      <c r="DT37" s="282"/>
      <c r="DU37" s="282"/>
      <c r="DV37" s="282"/>
      <c r="DW37" s="282"/>
      <c r="DX37" s="282"/>
      <c r="DY37" s="282"/>
      <c r="DZ37" s="282"/>
      <c r="EA37" s="282"/>
      <c r="EB37" s="282"/>
      <c r="EC37" s="282"/>
      <c r="ED37" s="282"/>
      <c r="EE37" s="282"/>
      <c r="EF37" s="282"/>
      <c r="EG37" s="282"/>
      <c r="EH37" s="282"/>
      <c r="EI37" s="282"/>
      <c r="EJ37" s="282"/>
      <c r="EK37" s="282"/>
      <c r="EL37" s="282"/>
      <c r="EM37" s="282"/>
      <c r="EN37" s="282"/>
      <c r="EO37" s="282"/>
      <c r="EP37" s="282"/>
      <c r="EQ37" s="282"/>
      <c r="ER37" s="282"/>
      <c r="ES37" s="282"/>
      <c r="ET37" s="282"/>
      <c r="EU37" s="282"/>
      <c r="EV37" s="282"/>
      <c r="EW37" s="282"/>
      <c r="EX37" s="282"/>
      <c r="EY37" s="282"/>
      <c r="EZ37" s="282"/>
      <c r="FA37" s="282"/>
      <c r="FB37" s="282"/>
      <c r="FC37" s="282"/>
      <c r="FD37" s="282"/>
      <c r="FE37" s="282"/>
      <c r="FF37" s="282"/>
      <c r="FG37" s="282"/>
      <c r="FH37" s="282"/>
      <c r="FI37" s="282"/>
      <c r="FJ37" s="282"/>
      <c r="FK37" s="282"/>
      <c r="FL37" s="282"/>
      <c r="FM37" s="282"/>
      <c r="FN37" s="282"/>
      <c r="FO37" s="282"/>
      <c r="FP37" s="282"/>
      <c r="FQ37" s="282"/>
      <c r="FR37" s="282"/>
      <c r="FS37" s="282"/>
      <c r="FT37" s="282"/>
      <c r="FU37" s="282"/>
      <c r="FV37" s="282"/>
      <c r="FW37" s="282"/>
      <c r="FX37" s="282"/>
      <c r="FY37" s="282"/>
      <c r="FZ37" s="282"/>
      <c r="GA37" s="282"/>
      <c r="GB37" s="282"/>
      <c r="GC37" s="282"/>
      <c r="GD37" s="282"/>
      <c r="GE37" s="282"/>
      <c r="GF37" s="282"/>
      <c r="GG37" s="282"/>
      <c r="GH37" s="282"/>
      <c r="GI37" s="282"/>
      <c r="GJ37" s="282"/>
      <c r="GK37" s="282"/>
      <c r="GL37" s="282"/>
      <c r="GM37" s="282"/>
      <c r="GN37" s="282"/>
      <c r="GO37" s="282"/>
      <c r="GP37" s="282"/>
      <c r="GQ37" s="282"/>
      <c r="GR37" s="282"/>
      <c r="GS37" s="282"/>
      <c r="GT37" s="282"/>
      <c r="GU37" s="282"/>
      <c r="GV37" s="282"/>
      <c r="GW37" s="282"/>
      <c r="GX37" s="282"/>
      <c r="GY37" s="282"/>
      <c r="GZ37" s="282"/>
      <c r="HA37" s="282"/>
      <c r="HB37" s="282"/>
      <c r="HC37" s="282"/>
      <c r="HD37" s="282"/>
      <c r="HE37" s="282"/>
      <c r="HF37" s="282"/>
      <c r="HG37" s="282"/>
      <c r="HH37" s="282"/>
      <c r="HI37" s="282"/>
    </row>
    <row r="38" spans="1:218" ht="12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</row>
    <row r="39" spans="1:218" ht="12" customHeight="1" x14ac:dyDescent="0.25">
      <c r="A39" s="223" t="s">
        <v>24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49" t="s">
        <v>87</v>
      </c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  <c r="BP39" s="249"/>
      <c r="BQ39" s="249"/>
      <c r="BR39" s="249"/>
      <c r="BS39" s="249"/>
      <c r="BT39" s="249"/>
      <c r="BU39" s="249"/>
      <c r="BV39" s="249"/>
      <c r="BW39" s="249"/>
      <c r="BX39" s="249"/>
      <c r="BY39" s="249"/>
      <c r="BZ39" s="249"/>
      <c r="CA39" s="249"/>
      <c r="CB39" s="249"/>
      <c r="CC39" s="249"/>
      <c r="CD39" s="249"/>
      <c r="CE39" s="249"/>
      <c r="CF39" s="249"/>
      <c r="CG39" s="249"/>
      <c r="CH39" s="249"/>
      <c r="CI39" s="249"/>
      <c r="CJ39" s="249"/>
      <c r="CK39" s="249"/>
      <c r="CL39" s="249"/>
      <c r="CM39" s="249"/>
      <c r="CN39" s="249"/>
      <c r="CO39" s="249"/>
      <c r="CP39" s="249"/>
      <c r="CQ39" s="249"/>
      <c r="CR39" s="249"/>
      <c r="CS39" s="249"/>
      <c r="CT39" s="249"/>
      <c r="CU39" s="249"/>
      <c r="CV39" s="249"/>
      <c r="CW39" s="249"/>
      <c r="CX39" s="249"/>
      <c r="CY39" s="249"/>
      <c r="CZ39" s="249"/>
      <c r="DA39" s="249"/>
      <c r="DB39" s="249"/>
      <c r="DC39" s="249"/>
      <c r="DD39" s="249"/>
      <c r="DE39" s="249"/>
      <c r="DF39" s="249"/>
      <c r="DG39" s="249"/>
      <c r="DH39" s="249"/>
      <c r="DI39" s="249"/>
      <c r="DJ39" s="249"/>
      <c r="DK39" s="249"/>
      <c r="DL39" s="249"/>
      <c r="DM39" s="249"/>
      <c r="DN39" s="249"/>
      <c r="DO39" s="249"/>
      <c r="DP39" s="249"/>
      <c r="DQ39" s="249"/>
      <c r="DR39" s="249"/>
      <c r="DS39" s="249"/>
      <c r="DT39" s="249"/>
      <c r="DU39" s="249"/>
      <c r="DV39" s="249"/>
      <c r="DW39" s="249"/>
      <c r="DX39" s="249"/>
      <c r="DY39" s="249"/>
      <c r="DZ39" s="249"/>
      <c r="EA39" s="249"/>
      <c r="EB39" s="249"/>
      <c r="EC39" s="249"/>
      <c r="ED39" s="249"/>
      <c r="EE39" s="249"/>
      <c r="EF39" s="249"/>
      <c r="EG39" s="249"/>
      <c r="EH39" s="249"/>
      <c r="EI39" s="249"/>
      <c r="EJ39" s="249"/>
      <c r="EK39" s="249"/>
      <c r="EL39" s="249"/>
      <c r="EM39" s="249"/>
      <c r="EN39" s="249"/>
      <c r="EO39" s="249"/>
      <c r="EP39" s="249"/>
      <c r="EQ39" s="249"/>
      <c r="ER39" s="249"/>
      <c r="ES39" s="249"/>
      <c r="ET39" s="249"/>
      <c r="EU39" s="249"/>
      <c r="EV39" s="249"/>
      <c r="EW39" s="249"/>
      <c r="EX39" s="249"/>
      <c r="EY39" s="249"/>
      <c r="EZ39" s="249"/>
      <c r="FA39" s="249"/>
      <c r="FB39" s="249"/>
      <c r="FC39" s="249"/>
      <c r="FD39" s="249"/>
      <c r="FE39" s="249"/>
      <c r="FF39" s="249"/>
      <c r="FG39" s="249"/>
      <c r="FH39" s="249"/>
      <c r="FI39" s="249"/>
      <c r="FJ39" s="249"/>
      <c r="FK39" s="249"/>
      <c r="FL39" s="249"/>
      <c r="FM39" s="249"/>
      <c r="FN39" s="249"/>
      <c r="FO39" s="249"/>
      <c r="FP39" s="250" t="s">
        <v>142</v>
      </c>
      <c r="FQ39" s="250"/>
      <c r="FR39" s="250"/>
      <c r="FS39" s="250"/>
      <c r="FT39" s="250"/>
      <c r="FU39" s="250"/>
      <c r="FV39" s="250"/>
      <c r="FW39" s="250"/>
      <c r="FX39" s="250"/>
      <c r="FY39" s="250"/>
      <c r="FZ39" s="250"/>
      <c r="GA39" s="250"/>
      <c r="GB39" s="250"/>
      <c r="GC39" s="250"/>
      <c r="GD39" s="250"/>
      <c r="GE39" s="250"/>
      <c r="GF39" s="250"/>
      <c r="GG39" s="250"/>
      <c r="GH39" s="250"/>
      <c r="GI39" s="250"/>
      <c r="GJ39" s="250"/>
      <c r="GK39" s="250"/>
      <c r="GL39" s="250"/>
      <c r="GM39" s="250"/>
      <c r="GN39" s="250"/>
      <c r="GO39" s="250"/>
      <c r="GP39" s="250"/>
      <c r="GQ39" s="250"/>
      <c r="GR39" s="250"/>
      <c r="GS39" s="250"/>
      <c r="GT39" s="250"/>
      <c r="GU39" s="250"/>
      <c r="GV39" s="250"/>
      <c r="GW39" s="250"/>
      <c r="GX39" s="250"/>
      <c r="GY39" s="250"/>
      <c r="GZ39" s="251"/>
      <c r="HA39" s="252" t="s">
        <v>115</v>
      </c>
      <c r="HB39" s="252"/>
      <c r="HC39" s="252"/>
      <c r="HD39" s="252"/>
      <c r="HE39" s="252"/>
      <c r="HF39" s="252"/>
      <c r="HG39" s="252"/>
      <c r="HH39" s="252"/>
      <c r="HI39" s="252"/>
    </row>
    <row r="40" spans="1:218" ht="12" customHeight="1" x14ac:dyDescent="0.25">
      <c r="A40" s="253" t="s">
        <v>25</v>
      </c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68" t="s">
        <v>88</v>
      </c>
      <c r="BI40" s="268"/>
      <c r="BJ40" s="268"/>
      <c r="BK40" s="268"/>
      <c r="BL40" s="268"/>
      <c r="BM40" s="268"/>
      <c r="BN40" s="268"/>
      <c r="BO40" s="268"/>
      <c r="BP40" s="268"/>
      <c r="BQ40" s="268"/>
      <c r="BR40" s="268"/>
      <c r="BS40" s="268"/>
      <c r="BT40" s="268"/>
      <c r="BU40" s="268"/>
      <c r="BV40" s="268"/>
      <c r="BW40" s="268"/>
      <c r="BX40" s="268"/>
      <c r="BY40" s="268"/>
      <c r="BZ40" s="268"/>
      <c r="CA40" s="268"/>
      <c r="CB40" s="268"/>
      <c r="CC40" s="268"/>
      <c r="CD40" s="268"/>
      <c r="CE40" s="268"/>
      <c r="CF40" s="268"/>
      <c r="CG40" s="268"/>
      <c r="CH40" s="268"/>
      <c r="CI40" s="268"/>
      <c r="CJ40" s="268"/>
      <c r="CK40" s="268"/>
      <c r="CL40" s="268"/>
      <c r="CM40" s="268"/>
      <c r="CN40" s="268"/>
      <c r="CO40" s="268"/>
      <c r="CP40" s="268"/>
      <c r="CQ40" s="268"/>
      <c r="CR40" s="268"/>
      <c r="CS40" s="268"/>
      <c r="CT40" s="268"/>
      <c r="CU40" s="268"/>
      <c r="CV40" s="268"/>
      <c r="CW40" s="268"/>
      <c r="CX40" s="268"/>
      <c r="CY40" s="268"/>
      <c r="CZ40" s="268"/>
      <c r="DA40" s="268"/>
      <c r="DB40" s="268"/>
      <c r="DC40" s="268"/>
      <c r="DD40" s="268"/>
      <c r="DE40" s="268"/>
      <c r="DF40" s="268"/>
      <c r="DG40" s="268"/>
      <c r="DH40" s="268"/>
      <c r="DI40" s="268"/>
      <c r="DJ40" s="268"/>
      <c r="DK40" s="268"/>
      <c r="DL40" s="268"/>
      <c r="DM40" s="268"/>
      <c r="DN40" s="268"/>
      <c r="DO40" s="268"/>
      <c r="DP40" s="268"/>
      <c r="DQ40" s="268"/>
      <c r="DR40" s="268"/>
      <c r="DS40" s="268"/>
      <c r="DT40" s="268"/>
      <c r="DU40" s="268"/>
      <c r="DV40" s="268"/>
      <c r="DW40" s="268"/>
      <c r="DX40" s="268"/>
      <c r="DY40" s="268"/>
      <c r="DZ40" s="268"/>
      <c r="EA40" s="268"/>
      <c r="EB40" s="268"/>
      <c r="EC40" s="268"/>
      <c r="ED40" s="268"/>
      <c r="EE40" s="268"/>
      <c r="EF40" s="268"/>
      <c r="EG40" s="268"/>
      <c r="EH40" s="268"/>
      <c r="EI40" s="268"/>
      <c r="EJ40" s="268"/>
      <c r="EK40" s="268"/>
      <c r="EL40" s="268"/>
      <c r="EM40" s="268"/>
      <c r="EN40" s="268"/>
      <c r="EO40" s="268"/>
      <c r="EP40" s="268"/>
      <c r="EQ40" s="268"/>
      <c r="ER40" s="268"/>
      <c r="ES40" s="268"/>
      <c r="ET40" s="268"/>
      <c r="EU40" s="268"/>
      <c r="EV40" s="268"/>
      <c r="EW40" s="268"/>
      <c r="EX40" s="268"/>
      <c r="EY40" s="268"/>
      <c r="EZ40" s="268"/>
      <c r="FA40" s="268"/>
      <c r="FB40" s="268"/>
      <c r="FC40" s="268"/>
      <c r="FD40" s="268"/>
      <c r="FE40" s="268"/>
      <c r="FF40" s="268"/>
      <c r="FG40" s="268"/>
      <c r="FH40" s="268"/>
      <c r="FI40" s="268"/>
      <c r="FJ40" s="268"/>
      <c r="FK40" s="268"/>
      <c r="FL40" s="268"/>
      <c r="FM40" s="268"/>
      <c r="FN40" s="268"/>
      <c r="FO40" s="268"/>
      <c r="FP40" s="250" t="s">
        <v>110</v>
      </c>
      <c r="FQ40" s="250"/>
      <c r="FR40" s="250"/>
      <c r="FS40" s="250"/>
      <c r="FT40" s="250"/>
      <c r="FU40" s="250"/>
      <c r="FV40" s="250"/>
      <c r="FW40" s="250"/>
      <c r="FX40" s="250"/>
      <c r="FY40" s="250"/>
      <c r="FZ40" s="250"/>
      <c r="GA40" s="250"/>
      <c r="GB40" s="250"/>
      <c r="GC40" s="250"/>
      <c r="GD40" s="250"/>
      <c r="GE40" s="250"/>
      <c r="GF40" s="250"/>
      <c r="GG40" s="250"/>
      <c r="GH40" s="250"/>
      <c r="GI40" s="250"/>
      <c r="GJ40" s="250"/>
      <c r="GK40" s="250"/>
      <c r="GL40" s="250"/>
      <c r="GM40" s="250"/>
      <c r="GN40" s="250"/>
      <c r="GO40" s="250"/>
      <c r="GP40" s="250"/>
      <c r="GQ40" s="250"/>
      <c r="GR40" s="250"/>
      <c r="GS40" s="250"/>
      <c r="GT40" s="250"/>
      <c r="GU40" s="250"/>
      <c r="GV40" s="250"/>
      <c r="GW40" s="250"/>
      <c r="GX40" s="250"/>
      <c r="GY40" s="250"/>
      <c r="GZ40" s="251"/>
      <c r="HA40" s="252"/>
      <c r="HB40" s="252"/>
      <c r="HC40" s="252"/>
      <c r="HD40" s="252"/>
      <c r="HE40" s="252"/>
      <c r="HF40" s="252"/>
      <c r="HG40" s="252"/>
      <c r="HH40" s="252"/>
      <c r="HI40" s="252"/>
    </row>
    <row r="41" spans="1:218" ht="12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250" t="s">
        <v>109</v>
      </c>
      <c r="FQ41" s="250"/>
      <c r="FR41" s="250"/>
      <c r="FS41" s="250"/>
      <c r="FT41" s="250"/>
      <c r="FU41" s="250"/>
      <c r="FV41" s="250"/>
      <c r="FW41" s="250"/>
      <c r="FX41" s="250"/>
      <c r="FY41" s="250"/>
      <c r="FZ41" s="250"/>
      <c r="GA41" s="250"/>
      <c r="GB41" s="250"/>
      <c r="GC41" s="250"/>
      <c r="GD41" s="250"/>
      <c r="GE41" s="250"/>
      <c r="GF41" s="250"/>
      <c r="GG41" s="250"/>
      <c r="GH41" s="250"/>
      <c r="GI41" s="250"/>
      <c r="GJ41" s="250"/>
      <c r="GK41" s="250"/>
      <c r="GL41" s="250"/>
      <c r="GM41" s="250"/>
      <c r="GN41" s="250"/>
      <c r="GO41" s="250"/>
      <c r="GP41" s="250"/>
      <c r="GQ41" s="250"/>
      <c r="GR41" s="250"/>
      <c r="GS41" s="250"/>
      <c r="GT41" s="250"/>
      <c r="GU41" s="250"/>
      <c r="GV41" s="250"/>
      <c r="GW41" s="250"/>
      <c r="GX41" s="250"/>
      <c r="GY41" s="250"/>
      <c r="GZ41" s="251"/>
      <c r="HA41" s="7"/>
      <c r="HB41" s="7"/>
      <c r="HC41" s="7"/>
      <c r="HD41" s="7"/>
      <c r="HE41" s="7"/>
      <c r="HF41" s="7"/>
      <c r="HG41" s="7"/>
      <c r="HH41" s="7"/>
      <c r="HI41" s="7"/>
    </row>
    <row r="42" spans="1:218" ht="12" customHeight="1" x14ac:dyDescent="0.25">
      <c r="A42" s="7" t="s">
        <v>27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</row>
    <row r="43" spans="1:218" ht="12" customHeight="1" x14ac:dyDescent="0.25">
      <c r="A43" s="7" t="s">
        <v>28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</row>
    <row r="44" spans="1:218" ht="12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</row>
    <row r="45" spans="1:218" ht="12" customHeight="1" x14ac:dyDescent="0.25">
      <c r="A45" s="258" t="s">
        <v>29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60"/>
      <c r="Z45" s="258" t="s">
        <v>30</v>
      </c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60"/>
      <c r="BM45" s="258" t="s">
        <v>31</v>
      </c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59"/>
      <c r="CA45" s="259"/>
      <c r="CB45" s="259"/>
      <c r="CC45" s="259"/>
      <c r="CD45" s="259"/>
      <c r="CE45" s="259"/>
      <c r="CF45" s="259"/>
      <c r="CG45" s="259"/>
      <c r="CH45" s="259"/>
      <c r="CI45" s="259"/>
      <c r="CJ45" s="259"/>
      <c r="CK45" s="259"/>
      <c r="CL45" s="259"/>
      <c r="CM45" s="259"/>
      <c r="CN45" s="259"/>
      <c r="CO45" s="259"/>
      <c r="CP45" s="259"/>
      <c r="CQ45" s="260"/>
      <c r="CR45" s="218" t="s">
        <v>32</v>
      </c>
      <c r="CS45" s="219"/>
      <c r="CT45" s="219"/>
      <c r="CU45" s="219"/>
      <c r="CV45" s="219"/>
      <c r="CW45" s="219"/>
      <c r="CX45" s="219"/>
      <c r="CY45" s="219"/>
      <c r="CZ45" s="219"/>
      <c r="DA45" s="219"/>
      <c r="DB45" s="219"/>
      <c r="DC45" s="219"/>
      <c r="DD45" s="219"/>
      <c r="DE45" s="219"/>
      <c r="DF45" s="219"/>
      <c r="DG45" s="219"/>
      <c r="DH45" s="219"/>
      <c r="DI45" s="219"/>
      <c r="DJ45" s="219"/>
      <c r="DK45" s="219"/>
      <c r="DL45" s="219"/>
      <c r="DM45" s="219"/>
      <c r="DN45" s="219"/>
      <c r="DO45" s="219"/>
      <c r="DP45" s="219"/>
      <c r="DQ45" s="219"/>
      <c r="DR45" s="219"/>
      <c r="DS45" s="219"/>
      <c r="DT45" s="219"/>
      <c r="DU45" s="219"/>
      <c r="DV45" s="219"/>
      <c r="DW45" s="219"/>
      <c r="DX45" s="219"/>
      <c r="DY45" s="219"/>
      <c r="DZ45" s="219"/>
      <c r="EA45" s="219"/>
      <c r="EB45" s="219"/>
      <c r="EC45" s="219"/>
      <c r="ED45" s="219"/>
      <c r="EE45" s="219"/>
      <c r="EF45" s="219"/>
      <c r="EG45" s="219"/>
      <c r="EH45" s="219"/>
      <c r="EI45" s="219"/>
      <c r="EJ45" s="219"/>
      <c r="EK45" s="219"/>
      <c r="EL45" s="219"/>
      <c r="EM45" s="219"/>
      <c r="EN45" s="219"/>
      <c r="EO45" s="219"/>
      <c r="EP45" s="219"/>
      <c r="EQ45" s="219"/>
      <c r="ER45" s="219"/>
      <c r="ES45" s="219"/>
      <c r="ET45" s="219"/>
      <c r="EU45" s="219"/>
      <c r="EV45" s="219"/>
      <c r="EW45" s="219"/>
      <c r="EX45" s="219"/>
      <c r="EY45" s="219"/>
      <c r="EZ45" s="219"/>
      <c r="FA45" s="219"/>
      <c r="FB45" s="219"/>
      <c r="FC45" s="219"/>
      <c r="FD45" s="219"/>
      <c r="FE45" s="219"/>
      <c r="FF45" s="219"/>
      <c r="FG45" s="219"/>
      <c r="FH45" s="219"/>
      <c r="FI45" s="219"/>
      <c r="FJ45" s="219"/>
      <c r="FK45" s="219"/>
      <c r="FL45" s="219"/>
      <c r="FM45" s="219"/>
      <c r="FN45" s="219"/>
      <c r="FO45" s="219"/>
      <c r="FP45" s="219"/>
      <c r="FQ45" s="219"/>
      <c r="FR45" s="219"/>
      <c r="FS45" s="219"/>
      <c r="FT45" s="219"/>
      <c r="FU45" s="219"/>
      <c r="FV45" s="219"/>
      <c r="FW45" s="219"/>
      <c r="FX45" s="220"/>
      <c r="FY45" s="216" t="s">
        <v>33</v>
      </c>
      <c r="FZ45" s="216"/>
      <c r="GA45" s="216"/>
      <c r="GB45" s="216"/>
      <c r="GC45" s="216"/>
      <c r="GD45" s="216"/>
      <c r="GE45" s="216"/>
      <c r="GF45" s="216"/>
      <c r="GG45" s="216"/>
      <c r="GH45" s="216"/>
      <c r="GI45" s="216"/>
      <c r="GJ45" s="216"/>
      <c r="GK45" s="216"/>
      <c r="GL45" s="216"/>
      <c r="GM45" s="216"/>
      <c r="GN45" s="216"/>
      <c r="GO45" s="216"/>
      <c r="GP45" s="216"/>
      <c r="GQ45" s="216"/>
      <c r="GR45" s="216"/>
      <c r="GS45" s="216"/>
      <c r="GT45" s="216"/>
      <c r="GU45" s="216"/>
      <c r="GV45" s="216"/>
      <c r="GW45" s="216"/>
      <c r="GX45" s="216"/>
      <c r="GY45" s="216"/>
      <c r="GZ45" s="216"/>
      <c r="HA45" s="216"/>
      <c r="HB45" s="216"/>
      <c r="HC45" s="216"/>
      <c r="HD45" s="216"/>
      <c r="HE45" s="216"/>
      <c r="HF45" s="216"/>
      <c r="HG45" s="216"/>
      <c r="HH45" s="216"/>
      <c r="HI45" s="216"/>
    </row>
    <row r="46" spans="1:218" ht="12" customHeight="1" x14ac:dyDescent="0.25">
      <c r="A46" s="269"/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1"/>
      <c r="Z46" s="269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1"/>
      <c r="BM46" s="269"/>
      <c r="BN46" s="270"/>
      <c r="BO46" s="270"/>
      <c r="BP46" s="270"/>
      <c r="BQ46" s="270"/>
      <c r="BR46" s="270"/>
      <c r="BS46" s="270"/>
      <c r="BT46" s="270"/>
      <c r="BU46" s="270"/>
      <c r="BV46" s="270"/>
      <c r="BW46" s="270"/>
      <c r="BX46" s="270"/>
      <c r="BY46" s="270"/>
      <c r="BZ46" s="270"/>
      <c r="CA46" s="270"/>
      <c r="CB46" s="270"/>
      <c r="CC46" s="270"/>
      <c r="CD46" s="270"/>
      <c r="CE46" s="270"/>
      <c r="CF46" s="270"/>
      <c r="CG46" s="270"/>
      <c r="CH46" s="270"/>
      <c r="CI46" s="270"/>
      <c r="CJ46" s="270"/>
      <c r="CK46" s="270"/>
      <c r="CL46" s="270"/>
      <c r="CM46" s="270"/>
      <c r="CN46" s="270"/>
      <c r="CO46" s="270"/>
      <c r="CP46" s="270"/>
      <c r="CQ46" s="271"/>
      <c r="CR46" s="258" t="s">
        <v>34</v>
      </c>
      <c r="CS46" s="259"/>
      <c r="CT46" s="259"/>
      <c r="CU46" s="259"/>
      <c r="CV46" s="259"/>
      <c r="CW46" s="259"/>
      <c r="CX46" s="259"/>
      <c r="CY46" s="259"/>
      <c r="CZ46" s="259"/>
      <c r="DA46" s="259"/>
      <c r="DB46" s="259"/>
      <c r="DC46" s="259"/>
      <c r="DD46" s="259"/>
      <c r="DE46" s="259"/>
      <c r="DF46" s="259"/>
      <c r="DG46" s="259"/>
      <c r="DH46" s="259"/>
      <c r="DI46" s="259"/>
      <c r="DJ46" s="259"/>
      <c r="DK46" s="259"/>
      <c r="DL46" s="259"/>
      <c r="DM46" s="259"/>
      <c r="DN46" s="259"/>
      <c r="DO46" s="259"/>
      <c r="DP46" s="259"/>
      <c r="DQ46" s="259"/>
      <c r="DR46" s="259"/>
      <c r="DS46" s="259"/>
      <c r="DT46" s="259"/>
      <c r="DU46" s="259"/>
      <c r="DV46" s="259"/>
      <c r="DW46" s="259"/>
      <c r="DX46" s="259"/>
      <c r="DY46" s="259"/>
      <c r="DZ46" s="259"/>
      <c r="EA46" s="259"/>
      <c r="EB46" s="259"/>
      <c r="EC46" s="259"/>
      <c r="ED46" s="259"/>
      <c r="EE46" s="259"/>
      <c r="EF46" s="259"/>
      <c r="EG46" s="259"/>
      <c r="EH46" s="259"/>
      <c r="EI46" s="259"/>
      <c r="EJ46" s="259"/>
      <c r="EK46" s="259"/>
      <c r="EL46" s="259"/>
      <c r="EM46" s="259"/>
      <c r="EN46" s="259"/>
      <c r="EO46" s="259"/>
      <c r="EP46" s="259"/>
      <c r="EQ46" s="259"/>
      <c r="ER46" s="259"/>
      <c r="ES46" s="259"/>
      <c r="ET46" s="259"/>
      <c r="EU46" s="259"/>
      <c r="EV46" s="259"/>
      <c r="EW46" s="259"/>
      <c r="EX46" s="259"/>
      <c r="EY46" s="259"/>
      <c r="EZ46" s="259"/>
      <c r="FA46" s="259"/>
      <c r="FB46" s="259"/>
      <c r="FC46" s="259"/>
      <c r="FD46" s="259"/>
      <c r="FE46" s="259"/>
      <c r="FF46" s="260"/>
      <c r="FG46" s="258" t="s">
        <v>35</v>
      </c>
      <c r="FH46" s="259"/>
      <c r="FI46" s="259"/>
      <c r="FJ46" s="259"/>
      <c r="FK46" s="259"/>
      <c r="FL46" s="259"/>
      <c r="FM46" s="259"/>
      <c r="FN46" s="259"/>
      <c r="FO46" s="259"/>
      <c r="FP46" s="259"/>
      <c r="FQ46" s="259"/>
      <c r="FR46" s="259"/>
      <c r="FS46" s="259"/>
      <c r="FT46" s="259"/>
      <c r="FU46" s="259"/>
      <c r="FV46" s="259"/>
      <c r="FW46" s="259"/>
      <c r="FX46" s="260"/>
      <c r="FY46" s="208">
        <v>20</v>
      </c>
      <c r="FZ46" s="209"/>
      <c r="GA46" s="209"/>
      <c r="GB46" s="209"/>
      <c r="GC46" s="296" t="s">
        <v>256</v>
      </c>
      <c r="GD46" s="296"/>
      <c r="GE46" s="296"/>
      <c r="GF46" s="296"/>
      <c r="GG46" s="206" t="s">
        <v>36</v>
      </c>
      <c r="GH46" s="206"/>
      <c r="GI46" s="206"/>
      <c r="GJ46" s="206"/>
      <c r="GK46" s="207"/>
      <c r="GL46" s="208">
        <v>20</v>
      </c>
      <c r="GM46" s="209"/>
      <c r="GN46" s="209"/>
      <c r="GO46" s="209"/>
      <c r="GP46" s="296" t="s">
        <v>329</v>
      </c>
      <c r="GQ46" s="296"/>
      <c r="GR46" s="296"/>
      <c r="GS46" s="296"/>
      <c r="GT46" s="264" t="s">
        <v>36</v>
      </c>
      <c r="GU46" s="264"/>
      <c r="GV46" s="264"/>
      <c r="GW46" s="264"/>
      <c r="GX46" s="265"/>
      <c r="GY46" s="241">
        <v>20</v>
      </c>
      <c r="GZ46" s="242"/>
      <c r="HA46" s="242"/>
      <c r="HB46" s="242"/>
      <c r="HC46" s="243" t="s">
        <v>339</v>
      </c>
      <c r="HD46" s="243"/>
      <c r="HE46" s="243"/>
      <c r="HF46" s="243"/>
      <c r="HG46" s="264" t="s">
        <v>36</v>
      </c>
      <c r="HH46" s="264"/>
      <c r="HI46" s="264"/>
      <c r="HJ46" s="265"/>
    </row>
    <row r="47" spans="1:218" ht="12" customHeight="1" x14ac:dyDescent="0.25">
      <c r="A47" s="269"/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1"/>
      <c r="Z47" s="261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2"/>
      <c r="AY47" s="262"/>
      <c r="AZ47" s="262"/>
      <c r="BA47" s="262"/>
      <c r="BB47" s="262"/>
      <c r="BC47" s="262"/>
      <c r="BD47" s="262"/>
      <c r="BE47" s="262"/>
      <c r="BF47" s="262"/>
      <c r="BG47" s="262"/>
      <c r="BH47" s="262"/>
      <c r="BI47" s="262"/>
      <c r="BJ47" s="262"/>
      <c r="BK47" s="262"/>
      <c r="BL47" s="263"/>
      <c r="BM47" s="261"/>
      <c r="BN47" s="262"/>
      <c r="BO47" s="262"/>
      <c r="BP47" s="262"/>
      <c r="BQ47" s="262"/>
      <c r="BR47" s="262"/>
      <c r="BS47" s="262"/>
      <c r="BT47" s="262"/>
      <c r="BU47" s="262"/>
      <c r="BV47" s="262"/>
      <c r="BW47" s="262"/>
      <c r="BX47" s="262"/>
      <c r="BY47" s="262"/>
      <c r="BZ47" s="262"/>
      <c r="CA47" s="262"/>
      <c r="CB47" s="262"/>
      <c r="CC47" s="262"/>
      <c r="CD47" s="262"/>
      <c r="CE47" s="262"/>
      <c r="CF47" s="262"/>
      <c r="CG47" s="262"/>
      <c r="CH47" s="262"/>
      <c r="CI47" s="262"/>
      <c r="CJ47" s="262"/>
      <c r="CK47" s="262"/>
      <c r="CL47" s="262"/>
      <c r="CM47" s="262"/>
      <c r="CN47" s="262"/>
      <c r="CO47" s="262"/>
      <c r="CP47" s="262"/>
      <c r="CQ47" s="263"/>
      <c r="CR47" s="269"/>
      <c r="CS47" s="270"/>
      <c r="CT47" s="270"/>
      <c r="CU47" s="270"/>
      <c r="CV47" s="270"/>
      <c r="CW47" s="270"/>
      <c r="CX47" s="270"/>
      <c r="CY47" s="270"/>
      <c r="CZ47" s="270"/>
      <c r="DA47" s="270"/>
      <c r="DB47" s="270"/>
      <c r="DC47" s="270"/>
      <c r="DD47" s="270"/>
      <c r="DE47" s="270"/>
      <c r="DF47" s="270"/>
      <c r="DG47" s="270"/>
      <c r="DH47" s="270"/>
      <c r="DI47" s="270"/>
      <c r="DJ47" s="270"/>
      <c r="DK47" s="270"/>
      <c r="DL47" s="270"/>
      <c r="DM47" s="270"/>
      <c r="DN47" s="270"/>
      <c r="DO47" s="270"/>
      <c r="DP47" s="270"/>
      <c r="DQ47" s="270"/>
      <c r="DR47" s="270"/>
      <c r="DS47" s="270"/>
      <c r="DT47" s="270"/>
      <c r="DU47" s="270"/>
      <c r="DV47" s="270"/>
      <c r="DW47" s="270"/>
      <c r="DX47" s="270"/>
      <c r="DY47" s="270"/>
      <c r="DZ47" s="270"/>
      <c r="EA47" s="270"/>
      <c r="EB47" s="270"/>
      <c r="EC47" s="270"/>
      <c r="ED47" s="270"/>
      <c r="EE47" s="270"/>
      <c r="EF47" s="270"/>
      <c r="EG47" s="270"/>
      <c r="EH47" s="270"/>
      <c r="EI47" s="270"/>
      <c r="EJ47" s="270"/>
      <c r="EK47" s="270"/>
      <c r="EL47" s="270"/>
      <c r="EM47" s="270"/>
      <c r="EN47" s="270"/>
      <c r="EO47" s="270"/>
      <c r="EP47" s="270"/>
      <c r="EQ47" s="270"/>
      <c r="ER47" s="270"/>
      <c r="ES47" s="270"/>
      <c r="ET47" s="270"/>
      <c r="EU47" s="270"/>
      <c r="EV47" s="270"/>
      <c r="EW47" s="270"/>
      <c r="EX47" s="270"/>
      <c r="EY47" s="270"/>
      <c r="EZ47" s="270"/>
      <c r="FA47" s="270"/>
      <c r="FB47" s="270"/>
      <c r="FC47" s="270"/>
      <c r="FD47" s="270"/>
      <c r="FE47" s="270"/>
      <c r="FF47" s="271"/>
      <c r="FG47" s="261"/>
      <c r="FH47" s="262"/>
      <c r="FI47" s="262"/>
      <c r="FJ47" s="262"/>
      <c r="FK47" s="262"/>
      <c r="FL47" s="262"/>
      <c r="FM47" s="262"/>
      <c r="FN47" s="262"/>
      <c r="FO47" s="262"/>
      <c r="FP47" s="262"/>
      <c r="FQ47" s="262"/>
      <c r="FR47" s="262"/>
      <c r="FS47" s="262"/>
      <c r="FT47" s="262"/>
      <c r="FU47" s="262"/>
      <c r="FV47" s="262"/>
      <c r="FW47" s="262"/>
      <c r="FX47" s="263"/>
      <c r="FY47" s="212" t="s">
        <v>37</v>
      </c>
      <c r="FZ47" s="213"/>
      <c r="GA47" s="213"/>
      <c r="GB47" s="213"/>
      <c r="GC47" s="213"/>
      <c r="GD47" s="213"/>
      <c r="GE47" s="213"/>
      <c r="GF47" s="213"/>
      <c r="GG47" s="213"/>
      <c r="GH47" s="213"/>
      <c r="GI47" s="213"/>
      <c r="GJ47" s="213"/>
      <c r="GK47" s="297"/>
      <c r="GL47" s="212" t="s">
        <v>38</v>
      </c>
      <c r="GM47" s="213"/>
      <c r="GN47" s="213"/>
      <c r="GO47" s="213"/>
      <c r="GP47" s="213"/>
      <c r="GQ47" s="213"/>
      <c r="GR47" s="213"/>
      <c r="GS47" s="213"/>
      <c r="GT47" s="213"/>
      <c r="GU47" s="213"/>
      <c r="GV47" s="213"/>
      <c r="GW47" s="213"/>
      <c r="GX47" s="297"/>
      <c r="GY47" s="266" t="s">
        <v>39</v>
      </c>
      <c r="GZ47" s="266"/>
      <c r="HA47" s="266"/>
      <c r="HB47" s="266"/>
      <c r="HC47" s="266"/>
      <c r="HD47" s="266"/>
      <c r="HE47" s="266"/>
      <c r="HF47" s="266"/>
      <c r="HG47" s="266"/>
      <c r="HH47" s="266"/>
      <c r="HI47" s="266"/>
      <c r="HJ47" s="266"/>
    </row>
    <row r="48" spans="1:218" ht="12" customHeight="1" x14ac:dyDescent="0.25">
      <c r="A48" s="269"/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1"/>
      <c r="Z48" s="24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4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4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44" t="s">
        <v>42</v>
      </c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54"/>
      <c r="CB48" s="159" t="s">
        <v>42</v>
      </c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269"/>
      <c r="CS48" s="270"/>
      <c r="CT48" s="270"/>
      <c r="CU48" s="270"/>
      <c r="CV48" s="270"/>
      <c r="CW48" s="270"/>
      <c r="CX48" s="270"/>
      <c r="CY48" s="270"/>
      <c r="CZ48" s="270"/>
      <c r="DA48" s="270"/>
      <c r="DB48" s="270"/>
      <c r="DC48" s="270"/>
      <c r="DD48" s="270"/>
      <c r="DE48" s="270"/>
      <c r="DF48" s="270"/>
      <c r="DG48" s="270"/>
      <c r="DH48" s="270"/>
      <c r="DI48" s="270"/>
      <c r="DJ48" s="270"/>
      <c r="DK48" s="270"/>
      <c r="DL48" s="270"/>
      <c r="DM48" s="270"/>
      <c r="DN48" s="270"/>
      <c r="DO48" s="270"/>
      <c r="DP48" s="270"/>
      <c r="DQ48" s="270"/>
      <c r="DR48" s="270"/>
      <c r="DS48" s="270"/>
      <c r="DT48" s="270"/>
      <c r="DU48" s="270"/>
      <c r="DV48" s="270"/>
      <c r="DW48" s="270"/>
      <c r="DX48" s="270"/>
      <c r="DY48" s="270"/>
      <c r="DZ48" s="270"/>
      <c r="EA48" s="270"/>
      <c r="EB48" s="270"/>
      <c r="EC48" s="270"/>
      <c r="ED48" s="270"/>
      <c r="EE48" s="270"/>
      <c r="EF48" s="270"/>
      <c r="EG48" s="270"/>
      <c r="EH48" s="270"/>
      <c r="EI48" s="270"/>
      <c r="EJ48" s="270"/>
      <c r="EK48" s="270"/>
      <c r="EL48" s="270"/>
      <c r="EM48" s="270"/>
      <c r="EN48" s="270"/>
      <c r="EO48" s="270"/>
      <c r="EP48" s="270"/>
      <c r="EQ48" s="270"/>
      <c r="ER48" s="270"/>
      <c r="ES48" s="270"/>
      <c r="ET48" s="270"/>
      <c r="EU48" s="270"/>
      <c r="EV48" s="270"/>
      <c r="EW48" s="270"/>
      <c r="EX48" s="270"/>
      <c r="EY48" s="270"/>
      <c r="EZ48" s="270"/>
      <c r="FA48" s="270"/>
      <c r="FB48" s="270"/>
      <c r="FC48" s="270"/>
      <c r="FD48" s="270"/>
      <c r="FE48" s="270"/>
      <c r="FF48" s="271"/>
      <c r="FG48" s="258" t="s">
        <v>56</v>
      </c>
      <c r="FH48" s="259"/>
      <c r="FI48" s="259"/>
      <c r="FJ48" s="259"/>
      <c r="FK48" s="259"/>
      <c r="FL48" s="259"/>
      <c r="FM48" s="259"/>
      <c r="FN48" s="259"/>
      <c r="FO48" s="259"/>
      <c r="FP48" s="259"/>
      <c r="FQ48" s="260"/>
      <c r="FR48" s="258" t="s">
        <v>41</v>
      </c>
      <c r="FS48" s="259"/>
      <c r="FT48" s="259"/>
      <c r="FU48" s="259"/>
      <c r="FV48" s="259"/>
      <c r="FW48" s="259"/>
      <c r="FX48" s="260"/>
      <c r="FY48" s="212"/>
      <c r="FZ48" s="213"/>
      <c r="GA48" s="213"/>
      <c r="GB48" s="213"/>
      <c r="GC48" s="213"/>
      <c r="GD48" s="213"/>
      <c r="GE48" s="213"/>
      <c r="GF48" s="213"/>
      <c r="GG48" s="213"/>
      <c r="GH48" s="213"/>
      <c r="GI48" s="213"/>
      <c r="GJ48" s="213"/>
      <c r="GK48" s="297"/>
      <c r="GL48" s="212"/>
      <c r="GM48" s="213"/>
      <c r="GN48" s="213"/>
      <c r="GO48" s="213"/>
      <c r="GP48" s="213"/>
      <c r="GQ48" s="213"/>
      <c r="GR48" s="213"/>
      <c r="GS48" s="213"/>
      <c r="GT48" s="213"/>
      <c r="GU48" s="213"/>
      <c r="GV48" s="213"/>
      <c r="GW48" s="213"/>
      <c r="GX48" s="297"/>
      <c r="GY48" s="267"/>
      <c r="GZ48" s="267"/>
      <c r="HA48" s="267"/>
      <c r="HB48" s="267"/>
      <c r="HC48" s="267"/>
      <c r="HD48" s="267"/>
      <c r="HE48" s="267"/>
      <c r="HF48" s="267"/>
      <c r="HG48" s="267"/>
      <c r="HH48" s="267"/>
      <c r="HI48" s="267"/>
      <c r="HJ48" s="267"/>
    </row>
    <row r="49" spans="1:218" ht="12" customHeight="1" x14ac:dyDescent="0.25">
      <c r="A49" s="261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3"/>
      <c r="Z49" s="255" t="s">
        <v>42</v>
      </c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5" t="s">
        <v>42</v>
      </c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5" t="s">
        <v>42</v>
      </c>
      <c r="BA49" s="256"/>
      <c r="BB49" s="256"/>
      <c r="BC49" s="256"/>
      <c r="BD49" s="256"/>
      <c r="BE49" s="256"/>
      <c r="BF49" s="256"/>
      <c r="BG49" s="256"/>
      <c r="BH49" s="256"/>
      <c r="BI49" s="256"/>
      <c r="BJ49" s="256"/>
      <c r="BK49" s="256"/>
      <c r="BL49" s="256"/>
      <c r="BM49" s="255"/>
      <c r="BN49" s="256"/>
      <c r="BO49" s="256"/>
      <c r="BP49" s="256"/>
      <c r="BQ49" s="256"/>
      <c r="BR49" s="256"/>
      <c r="BS49" s="256"/>
      <c r="BT49" s="256"/>
      <c r="BU49" s="256"/>
      <c r="BV49" s="256"/>
      <c r="BW49" s="256"/>
      <c r="BX49" s="256"/>
      <c r="BY49" s="256"/>
      <c r="BZ49" s="256"/>
      <c r="CA49" s="257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261"/>
      <c r="CS49" s="262"/>
      <c r="CT49" s="262"/>
      <c r="CU49" s="262"/>
      <c r="CV49" s="262"/>
      <c r="CW49" s="262"/>
      <c r="CX49" s="262"/>
      <c r="CY49" s="262"/>
      <c r="CZ49" s="262"/>
      <c r="DA49" s="262"/>
      <c r="DB49" s="262"/>
      <c r="DC49" s="262"/>
      <c r="DD49" s="262"/>
      <c r="DE49" s="262"/>
      <c r="DF49" s="262"/>
      <c r="DG49" s="262"/>
      <c r="DH49" s="262"/>
      <c r="DI49" s="262"/>
      <c r="DJ49" s="262"/>
      <c r="DK49" s="262"/>
      <c r="DL49" s="262"/>
      <c r="DM49" s="262"/>
      <c r="DN49" s="262"/>
      <c r="DO49" s="262"/>
      <c r="DP49" s="262"/>
      <c r="DQ49" s="262"/>
      <c r="DR49" s="262"/>
      <c r="DS49" s="262"/>
      <c r="DT49" s="262"/>
      <c r="DU49" s="262"/>
      <c r="DV49" s="262"/>
      <c r="DW49" s="262"/>
      <c r="DX49" s="262"/>
      <c r="DY49" s="262"/>
      <c r="DZ49" s="262"/>
      <c r="EA49" s="262"/>
      <c r="EB49" s="262"/>
      <c r="EC49" s="262"/>
      <c r="ED49" s="262"/>
      <c r="EE49" s="262"/>
      <c r="EF49" s="262"/>
      <c r="EG49" s="262"/>
      <c r="EH49" s="262"/>
      <c r="EI49" s="262"/>
      <c r="EJ49" s="262"/>
      <c r="EK49" s="262"/>
      <c r="EL49" s="262"/>
      <c r="EM49" s="262"/>
      <c r="EN49" s="262"/>
      <c r="EO49" s="262"/>
      <c r="EP49" s="262"/>
      <c r="EQ49" s="262"/>
      <c r="ER49" s="262"/>
      <c r="ES49" s="262"/>
      <c r="ET49" s="262"/>
      <c r="EU49" s="262"/>
      <c r="EV49" s="262"/>
      <c r="EW49" s="262"/>
      <c r="EX49" s="262"/>
      <c r="EY49" s="262"/>
      <c r="EZ49" s="262"/>
      <c r="FA49" s="262"/>
      <c r="FB49" s="262"/>
      <c r="FC49" s="262"/>
      <c r="FD49" s="262"/>
      <c r="FE49" s="262"/>
      <c r="FF49" s="263"/>
      <c r="FG49" s="261"/>
      <c r="FH49" s="262"/>
      <c r="FI49" s="262"/>
      <c r="FJ49" s="262"/>
      <c r="FK49" s="262"/>
      <c r="FL49" s="262"/>
      <c r="FM49" s="262"/>
      <c r="FN49" s="262"/>
      <c r="FO49" s="262"/>
      <c r="FP49" s="262"/>
      <c r="FQ49" s="263"/>
      <c r="FR49" s="261"/>
      <c r="FS49" s="262"/>
      <c r="FT49" s="262"/>
      <c r="FU49" s="262"/>
      <c r="FV49" s="262"/>
      <c r="FW49" s="262"/>
      <c r="FX49" s="263"/>
      <c r="FY49" s="214"/>
      <c r="FZ49" s="215"/>
      <c r="GA49" s="215"/>
      <c r="GB49" s="215"/>
      <c r="GC49" s="215"/>
      <c r="GD49" s="215"/>
      <c r="GE49" s="215"/>
      <c r="GF49" s="215"/>
      <c r="GG49" s="215"/>
      <c r="GH49" s="215"/>
      <c r="GI49" s="215"/>
      <c r="GJ49" s="215"/>
      <c r="GK49" s="298"/>
      <c r="GL49" s="214"/>
      <c r="GM49" s="215"/>
      <c r="GN49" s="215"/>
      <c r="GO49" s="215"/>
      <c r="GP49" s="215"/>
      <c r="GQ49" s="215"/>
      <c r="GR49" s="215"/>
      <c r="GS49" s="215"/>
      <c r="GT49" s="215"/>
      <c r="GU49" s="215"/>
      <c r="GV49" s="215"/>
      <c r="GW49" s="215"/>
      <c r="GX49" s="298"/>
      <c r="GY49" s="267"/>
      <c r="GZ49" s="267"/>
      <c r="HA49" s="267"/>
      <c r="HB49" s="267"/>
      <c r="HC49" s="267"/>
      <c r="HD49" s="267"/>
      <c r="HE49" s="267"/>
      <c r="HF49" s="267"/>
      <c r="HG49" s="267"/>
      <c r="HH49" s="267"/>
      <c r="HI49" s="267"/>
      <c r="HJ49" s="267"/>
    </row>
    <row r="50" spans="1:218" ht="21.75" customHeight="1" x14ac:dyDescent="0.25">
      <c r="A50" s="245">
        <v>1</v>
      </c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7"/>
      <c r="Z50" s="245">
        <v>2</v>
      </c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5">
        <v>3</v>
      </c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5">
        <v>4</v>
      </c>
      <c r="BA50" s="246"/>
      <c r="BB50" s="246"/>
      <c r="BC50" s="246"/>
      <c r="BD50" s="246"/>
      <c r="BE50" s="246"/>
      <c r="BF50" s="246"/>
      <c r="BG50" s="246"/>
      <c r="BH50" s="246"/>
      <c r="BI50" s="246"/>
      <c r="BJ50" s="246"/>
      <c r="BK50" s="246"/>
      <c r="BL50" s="246"/>
      <c r="BM50" s="245">
        <v>5</v>
      </c>
      <c r="BN50" s="246"/>
      <c r="BO50" s="246"/>
      <c r="BP50" s="246"/>
      <c r="BQ50" s="246"/>
      <c r="BR50" s="246"/>
      <c r="BS50" s="246"/>
      <c r="BT50" s="246"/>
      <c r="BU50" s="246"/>
      <c r="BV50" s="246"/>
      <c r="BW50" s="246"/>
      <c r="BX50" s="246"/>
      <c r="BY50" s="246"/>
      <c r="BZ50" s="246"/>
      <c r="CA50" s="247"/>
      <c r="CB50" s="245">
        <v>6</v>
      </c>
      <c r="CC50" s="246"/>
      <c r="CD50" s="246"/>
      <c r="CE50" s="246"/>
      <c r="CF50" s="246"/>
      <c r="CG50" s="246"/>
      <c r="CH50" s="246"/>
      <c r="CI50" s="246"/>
      <c r="CJ50" s="246"/>
      <c r="CK50" s="246"/>
      <c r="CL50" s="246"/>
      <c r="CM50" s="246"/>
      <c r="CN50" s="246"/>
      <c r="CO50" s="246"/>
      <c r="CP50" s="246"/>
      <c r="CQ50" s="247"/>
      <c r="CR50" s="245">
        <v>7</v>
      </c>
      <c r="CS50" s="246"/>
      <c r="CT50" s="246"/>
      <c r="CU50" s="246"/>
      <c r="CV50" s="246"/>
      <c r="CW50" s="246"/>
      <c r="CX50" s="246"/>
      <c r="CY50" s="246"/>
      <c r="CZ50" s="246"/>
      <c r="DA50" s="246"/>
      <c r="DB50" s="246"/>
      <c r="DC50" s="246"/>
      <c r="DD50" s="246"/>
      <c r="DE50" s="246"/>
      <c r="DF50" s="246"/>
      <c r="DG50" s="246"/>
      <c r="DH50" s="246"/>
      <c r="DI50" s="246"/>
      <c r="DJ50" s="246"/>
      <c r="DK50" s="246"/>
      <c r="DL50" s="246"/>
      <c r="DM50" s="246"/>
      <c r="DN50" s="246"/>
      <c r="DO50" s="246"/>
      <c r="DP50" s="246"/>
      <c r="DQ50" s="246"/>
      <c r="DR50" s="246"/>
      <c r="DS50" s="246"/>
      <c r="DT50" s="246"/>
      <c r="DU50" s="246"/>
      <c r="DV50" s="246"/>
      <c r="DW50" s="246"/>
      <c r="DX50" s="246"/>
      <c r="DY50" s="246"/>
      <c r="DZ50" s="246"/>
      <c r="EA50" s="246"/>
      <c r="EB50" s="246"/>
      <c r="EC50" s="246"/>
      <c r="ED50" s="246"/>
      <c r="EE50" s="246"/>
      <c r="EF50" s="246"/>
      <c r="EG50" s="246"/>
      <c r="EH50" s="246"/>
      <c r="EI50" s="246"/>
      <c r="EJ50" s="246"/>
      <c r="EK50" s="246"/>
      <c r="EL50" s="246"/>
      <c r="EM50" s="246"/>
      <c r="EN50" s="246"/>
      <c r="EO50" s="246"/>
      <c r="EP50" s="246"/>
      <c r="EQ50" s="246"/>
      <c r="ER50" s="246"/>
      <c r="ES50" s="246"/>
      <c r="ET50" s="246"/>
      <c r="EU50" s="246"/>
      <c r="EV50" s="246"/>
      <c r="EW50" s="246"/>
      <c r="EX50" s="246"/>
      <c r="EY50" s="246"/>
      <c r="EZ50" s="246"/>
      <c r="FA50" s="246"/>
      <c r="FB50" s="246"/>
      <c r="FC50" s="246"/>
      <c r="FD50" s="246"/>
      <c r="FE50" s="246"/>
      <c r="FF50" s="247"/>
      <c r="FG50" s="245">
        <v>8</v>
      </c>
      <c r="FH50" s="246"/>
      <c r="FI50" s="246"/>
      <c r="FJ50" s="246"/>
      <c r="FK50" s="246"/>
      <c r="FL50" s="246"/>
      <c r="FM50" s="246"/>
      <c r="FN50" s="246"/>
      <c r="FO50" s="246"/>
      <c r="FP50" s="246"/>
      <c r="FQ50" s="247"/>
      <c r="FR50" s="245">
        <v>9</v>
      </c>
      <c r="FS50" s="246"/>
      <c r="FT50" s="246"/>
      <c r="FU50" s="246"/>
      <c r="FV50" s="246"/>
      <c r="FW50" s="246"/>
      <c r="FX50" s="247"/>
      <c r="FY50" s="245">
        <v>10</v>
      </c>
      <c r="FZ50" s="246"/>
      <c r="GA50" s="246"/>
      <c r="GB50" s="246"/>
      <c r="GC50" s="246"/>
      <c r="GD50" s="246"/>
      <c r="GE50" s="246"/>
      <c r="GF50" s="246"/>
      <c r="GG50" s="246"/>
      <c r="GH50" s="246"/>
      <c r="GI50" s="246"/>
      <c r="GJ50" s="246"/>
      <c r="GK50" s="247"/>
      <c r="GL50" s="245">
        <v>11</v>
      </c>
      <c r="GM50" s="246"/>
      <c r="GN50" s="246"/>
      <c r="GO50" s="246"/>
      <c r="GP50" s="246"/>
      <c r="GQ50" s="246"/>
      <c r="GR50" s="246"/>
      <c r="GS50" s="246"/>
      <c r="GT50" s="246"/>
      <c r="GU50" s="246"/>
      <c r="GV50" s="246"/>
      <c r="GW50" s="246"/>
      <c r="GX50" s="247"/>
      <c r="GY50" s="248">
        <v>12</v>
      </c>
      <c r="GZ50" s="248"/>
      <c r="HA50" s="248"/>
      <c r="HB50" s="248"/>
      <c r="HC50" s="248"/>
      <c r="HD50" s="248"/>
      <c r="HE50" s="248"/>
      <c r="HF50" s="248"/>
      <c r="HG50" s="248"/>
      <c r="HH50" s="248"/>
      <c r="HI50" s="248"/>
    </row>
    <row r="51" spans="1:218" ht="26.1" hidden="1" customHeight="1" x14ac:dyDescent="0.25">
      <c r="A51" s="129" t="s">
        <v>245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1"/>
      <c r="Z51" s="138" t="s">
        <v>205</v>
      </c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8" t="s">
        <v>206</v>
      </c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8" t="s">
        <v>89</v>
      </c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44" t="s">
        <v>44</v>
      </c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6"/>
      <c r="CB51" s="138" t="s">
        <v>207</v>
      </c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53"/>
      <c r="CR51" s="156" t="s">
        <v>90</v>
      </c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  <c r="DQ51" s="157"/>
      <c r="DR51" s="157"/>
      <c r="DS51" s="157"/>
      <c r="DT51" s="157"/>
      <c r="DU51" s="157"/>
      <c r="DV51" s="157"/>
      <c r="DW51" s="157"/>
      <c r="DX51" s="157"/>
      <c r="DY51" s="157"/>
      <c r="DZ51" s="157"/>
      <c r="EA51" s="157"/>
      <c r="EB51" s="157"/>
      <c r="EC51" s="157"/>
      <c r="ED51" s="157"/>
      <c r="EE51" s="157"/>
      <c r="EF51" s="157"/>
      <c r="EG51" s="157"/>
      <c r="EH51" s="157"/>
      <c r="EI51" s="157"/>
      <c r="EJ51" s="157"/>
      <c r="EK51" s="157"/>
      <c r="EL51" s="157"/>
      <c r="EM51" s="157"/>
      <c r="EN51" s="157"/>
      <c r="EO51" s="157"/>
      <c r="EP51" s="157"/>
      <c r="EQ51" s="157"/>
      <c r="ER51" s="157"/>
      <c r="ES51" s="157"/>
      <c r="ET51" s="157"/>
      <c r="EU51" s="157"/>
      <c r="EV51" s="157"/>
      <c r="EW51" s="157"/>
      <c r="EX51" s="157"/>
      <c r="EY51" s="157"/>
      <c r="EZ51" s="157"/>
      <c r="FA51" s="157"/>
      <c r="FB51" s="157"/>
      <c r="FC51" s="157"/>
      <c r="FD51" s="157"/>
      <c r="FE51" s="157"/>
      <c r="FF51" s="158"/>
      <c r="FG51" s="159" t="s">
        <v>45</v>
      </c>
      <c r="FH51" s="159"/>
      <c r="FI51" s="159"/>
      <c r="FJ51" s="159"/>
      <c r="FK51" s="159"/>
      <c r="FL51" s="159"/>
      <c r="FM51" s="159"/>
      <c r="FN51" s="159"/>
      <c r="FO51" s="159"/>
      <c r="FP51" s="159"/>
      <c r="FQ51" s="159"/>
      <c r="FR51" s="160" t="s">
        <v>46</v>
      </c>
      <c r="FS51" s="160"/>
      <c r="FT51" s="160"/>
      <c r="FU51" s="160"/>
      <c r="FV51" s="160"/>
      <c r="FW51" s="160"/>
      <c r="FX51" s="160"/>
      <c r="FY51" s="161"/>
      <c r="FZ51" s="161"/>
      <c r="GA51" s="161"/>
      <c r="GB51" s="161"/>
      <c r="GC51" s="161"/>
      <c r="GD51" s="161"/>
      <c r="GE51" s="161"/>
      <c r="GF51" s="161"/>
      <c r="GG51" s="161"/>
      <c r="GH51" s="161"/>
      <c r="GI51" s="161"/>
      <c r="GJ51" s="161"/>
      <c r="GK51" s="161"/>
      <c r="GL51" s="162">
        <f t="shared" ref="GL51:GL104" si="0">FY51</f>
        <v>0</v>
      </c>
      <c r="GM51" s="162"/>
      <c r="GN51" s="162"/>
      <c r="GO51" s="162"/>
      <c r="GP51" s="162"/>
      <c r="GQ51" s="162"/>
      <c r="GR51" s="162"/>
      <c r="GS51" s="162"/>
      <c r="GT51" s="162"/>
      <c r="GU51" s="162"/>
      <c r="GV51" s="162"/>
      <c r="GW51" s="162"/>
      <c r="GX51" s="162"/>
      <c r="GY51" s="162">
        <f t="shared" ref="GY51:GY104" si="1">GL51</f>
        <v>0</v>
      </c>
      <c r="GZ51" s="162"/>
      <c r="HA51" s="162"/>
      <c r="HB51" s="162"/>
      <c r="HC51" s="162"/>
      <c r="HD51" s="162"/>
      <c r="HE51" s="162"/>
      <c r="HF51" s="162"/>
      <c r="HG51" s="162"/>
      <c r="HH51" s="162"/>
      <c r="HI51" s="162"/>
    </row>
    <row r="52" spans="1:218" ht="26.1" hidden="1" customHeight="1" x14ac:dyDescent="0.25">
      <c r="A52" s="132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4"/>
      <c r="Z52" s="140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0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0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7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9"/>
      <c r="CB52" s="140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54"/>
      <c r="CR52" s="156" t="s">
        <v>91</v>
      </c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  <c r="DQ52" s="157"/>
      <c r="DR52" s="157"/>
      <c r="DS52" s="157"/>
      <c r="DT52" s="157"/>
      <c r="DU52" s="157"/>
      <c r="DV52" s="157"/>
      <c r="DW52" s="157"/>
      <c r="DX52" s="157"/>
      <c r="DY52" s="157"/>
      <c r="DZ52" s="157"/>
      <c r="EA52" s="157"/>
      <c r="EB52" s="157"/>
      <c r="EC52" s="157"/>
      <c r="ED52" s="157"/>
      <c r="EE52" s="157"/>
      <c r="EF52" s="157"/>
      <c r="EG52" s="157"/>
      <c r="EH52" s="157"/>
      <c r="EI52" s="157"/>
      <c r="EJ52" s="157"/>
      <c r="EK52" s="157"/>
      <c r="EL52" s="157"/>
      <c r="EM52" s="157"/>
      <c r="EN52" s="157"/>
      <c r="EO52" s="157"/>
      <c r="EP52" s="157"/>
      <c r="EQ52" s="157"/>
      <c r="ER52" s="157"/>
      <c r="ES52" s="157"/>
      <c r="ET52" s="157"/>
      <c r="EU52" s="157"/>
      <c r="EV52" s="157"/>
      <c r="EW52" s="157"/>
      <c r="EX52" s="157"/>
      <c r="EY52" s="157"/>
      <c r="EZ52" s="157"/>
      <c r="FA52" s="157"/>
      <c r="FB52" s="157"/>
      <c r="FC52" s="157"/>
      <c r="FD52" s="157"/>
      <c r="FE52" s="157"/>
      <c r="FF52" s="158"/>
      <c r="FG52" s="159" t="s">
        <v>45</v>
      </c>
      <c r="FH52" s="159"/>
      <c r="FI52" s="159"/>
      <c r="FJ52" s="159"/>
      <c r="FK52" s="159"/>
      <c r="FL52" s="159"/>
      <c r="FM52" s="159"/>
      <c r="FN52" s="159"/>
      <c r="FO52" s="159"/>
      <c r="FP52" s="159"/>
      <c r="FQ52" s="159"/>
      <c r="FR52" s="160" t="s">
        <v>46</v>
      </c>
      <c r="FS52" s="160"/>
      <c r="FT52" s="160"/>
      <c r="FU52" s="160"/>
      <c r="FV52" s="160"/>
      <c r="FW52" s="160"/>
      <c r="FX52" s="160"/>
      <c r="FY52" s="161">
        <v>100</v>
      </c>
      <c r="FZ52" s="161"/>
      <c r="GA52" s="161"/>
      <c r="GB52" s="161"/>
      <c r="GC52" s="161"/>
      <c r="GD52" s="161"/>
      <c r="GE52" s="161"/>
      <c r="GF52" s="161"/>
      <c r="GG52" s="161"/>
      <c r="GH52" s="161"/>
      <c r="GI52" s="161"/>
      <c r="GJ52" s="161"/>
      <c r="GK52" s="161"/>
      <c r="GL52" s="162">
        <f t="shared" si="0"/>
        <v>100</v>
      </c>
      <c r="GM52" s="162"/>
      <c r="GN52" s="162"/>
      <c r="GO52" s="162"/>
      <c r="GP52" s="162"/>
      <c r="GQ52" s="162"/>
      <c r="GR52" s="162"/>
      <c r="GS52" s="162"/>
      <c r="GT52" s="162"/>
      <c r="GU52" s="162"/>
      <c r="GV52" s="162"/>
      <c r="GW52" s="162"/>
      <c r="GX52" s="162"/>
      <c r="GY52" s="162">
        <f t="shared" si="1"/>
        <v>100</v>
      </c>
      <c r="GZ52" s="162"/>
      <c r="HA52" s="162"/>
      <c r="HB52" s="162"/>
      <c r="HC52" s="162"/>
      <c r="HD52" s="162"/>
      <c r="HE52" s="162"/>
      <c r="HF52" s="162"/>
      <c r="HG52" s="162"/>
      <c r="HH52" s="162"/>
      <c r="HI52" s="162"/>
    </row>
    <row r="53" spans="1:218" ht="26.1" hidden="1" customHeight="1" x14ac:dyDescent="0.25">
      <c r="A53" s="135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7"/>
      <c r="Z53" s="142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2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2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50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2"/>
      <c r="CB53" s="142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55"/>
      <c r="CR53" s="156" t="s">
        <v>92</v>
      </c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7"/>
      <c r="DQ53" s="157"/>
      <c r="DR53" s="157"/>
      <c r="DS53" s="157"/>
      <c r="DT53" s="157"/>
      <c r="DU53" s="157"/>
      <c r="DV53" s="157"/>
      <c r="DW53" s="157"/>
      <c r="DX53" s="157"/>
      <c r="DY53" s="157"/>
      <c r="DZ53" s="157"/>
      <c r="EA53" s="157"/>
      <c r="EB53" s="157"/>
      <c r="EC53" s="157"/>
      <c r="ED53" s="157"/>
      <c r="EE53" s="157"/>
      <c r="EF53" s="157"/>
      <c r="EG53" s="157"/>
      <c r="EH53" s="157"/>
      <c r="EI53" s="157"/>
      <c r="EJ53" s="157"/>
      <c r="EK53" s="157"/>
      <c r="EL53" s="157"/>
      <c r="EM53" s="157"/>
      <c r="EN53" s="157"/>
      <c r="EO53" s="157"/>
      <c r="EP53" s="157"/>
      <c r="EQ53" s="157"/>
      <c r="ER53" s="157"/>
      <c r="ES53" s="157"/>
      <c r="ET53" s="157"/>
      <c r="EU53" s="157"/>
      <c r="EV53" s="157"/>
      <c r="EW53" s="157"/>
      <c r="EX53" s="157"/>
      <c r="EY53" s="157"/>
      <c r="EZ53" s="157"/>
      <c r="FA53" s="157"/>
      <c r="FB53" s="157"/>
      <c r="FC53" s="157"/>
      <c r="FD53" s="157"/>
      <c r="FE53" s="157"/>
      <c r="FF53" s="158"/>
      <c r="FG53" s="159" t="s">
        <v>45</v>
      </c>
      <c r="FH53" s="159"/>
      <c r="FI53" s="159"/>
      <c r="FJ53" s="159"/>
      <c r="FK53" s="159"/>
      <c r="FL53" s="159"/>
      <c r="FM53" s="159"/>
      <c r="FN53" s="159"/>
      <c r="FO53" s="159"/>
      <c r="FP53" s="159"/>
      <c r="FQ53" s="159"/>
      <c r="FR53" s="160" t="s">
        <v>46</v>
      </c>
      <c r="FS53" s="160"/>
      <c r="FT53" s="160"/>
      <c r="FU53" s="160"/>
      <c r="FV53" s="160"/>
      <c r="FW53" s="160"/>
      <c r="FX53" s="160"/>
      <c r="FY53" s="161"/>
      <c r="FZ53" s="161"/>
      <c r="GA53" s="161"/>
      <c r="GB53" s="161"/>
      <c r="GC53" s="161"/>
      <c r="GD53" s="161"/>
      <c r="GE53" s="161"/>
      <c r="GF53" s="161"/>
      <c r="GG53" s="161"/>
      <c r="GH53" s="161"/>
      <c r="GI53" s="161"/>
      <c r="GJ53" s="161"/>
      <c r="GK53" s="161"/>
      <c r="GL53" s="162">
        <f t="shared" si="0"/>
        <v>0</v>
      </c>
      <c r="GM53" s="162"/>
      <c r="GN53" s="162"/>
      <c r="GO53" s="162"/>
      <c r="GP53" s="162"/>
      <c r="GQ53" s="162"/>
      <c r="GR53" s="162"/>
      <c r="GS53" s="162"/>
      <c r="GT53" s="162"/>
      <c r="GU53" s="162"/>
      <c r="GV53" s="162"/>
      <c r="GW53" s="162"/>
      <c r="GX53" s="162"/>
      <c r="GY53" s="162">
        <f t="shared" si="1"/>
        <v>0</v>
      </c>
      <c r="GZ53" s="162"/>
      <c r="HA53" s="162"/>
      <c r="HB53" s="162"/>
      <c r="HC53" s="162"/>
      <c r="HD53" s="162"/>
      <c r="HE53" s="162"/>
      <c r="HF53" s="162"/>
      <c r="HG53" s="162"/>
      <c r="HH53" s="162"/>
      <c r="HI53" s="162"/>
    </row>
    <row r="54" spans="1:218" ht="26.1" hidden="1" customHeight="1" x14ac:dyDescent="0.25">
      <c r="A54" s="129" t="s">
        <v>246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1"/>
      <c r="Z54" s="138" t="s">
        <v>205</v>
      </c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8" t="s">
        <v>206</v>
      </c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8" t="s">
        <v>89</v>
      </c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44" t="s">
        <v>44</v>
      </c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6"/>
      <c r="CB54" s="138" t="s">
        <v>93</v>
      </c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53"/>
      <c r="CR54" s="156" t="s">
        <v>90</v>
      </c>
      <c r="CS54" s="157"/>
      <c r="CT54" s="157"/>
      <c r="CU54" s="157"/>
      <c r="CV54" s="157"/>
      <c r="CW54" s="157"/>
      <c r="CX54" s="157"/>
      <c r="CY54" s="157"/>
      <c r="CZ54" s="157"/>
      <c r="DA54" s="157"/>
      <c r="DB54" s="157"/>
      <c r="DC54" s="157"/>
      <c r="DD54" s="157"/>
      <c r="DE54" s="157"/>
      <c r="DF54" s="157"/>
      <c r="DG54" s="157"/>
      <c r="DH54" s="157"/>
      <c r="DI54" s="157"/>
      <c r="DJ54" s="157"/>
      <c r="DK54" s="157"/>
      <c r="DL54" s="157"/>
      <c r="DM54" s="157"/>
      <c r="DN54" s="157"/>
      <c r="DO54" s="157"/>
      <c r="DP54" s="157"/>
      <c r="DQ54" s="157"/>
      <c r="DR54" s="157"/>
      <c r="DS54" s="157"/>
      <c r="DT54" s="157"/>
      <c r="DU54" s="157"/>
      <c r="DV54" s="157"/>
      <c r="DW54" s="157"/>
      <c r="DX54" s="157"/>
      <c r="DY54" s="157"/>
      <c r="DZ54" s="157"/>
      <c r="EA54" s="157"/>
      <c r="EB54" s="157"/>
      <c r="EC54" s="157"/>
      <c r="ED54" s="157"/>
      <c r="EE54" s="157"/>
      <c r="EF54" s="157"/>
      <c r="EG54" s="157"/>
      <c r="EH54" s="157"/>
      <c r="EI54" s="157"/>
      <c r="EJ54" s="157"/>
      <c r="EK54" s="157"/>
      <c r="EL54" s="157"/>
      <c r="EM54" s="157"/>
      <c r="EN54" s="157"/>
      <c r="EO54" s="157"/>
      <c r="EP54" s="157"/>
      <c r="EQ54" s="157"/>
      <c r="ER54" s="157"/>
      <c r="ES54" s="157"/>
      <c r="ET54" s="157"/>
      <c r="EU54" s="157"/>
      <c r="EV54" s="157"/>
      <c r="EW54" s="157"/>
      <c r="EX54" s="157"/>
      <c r="EY54" s="157"/>
      <c r="EZ54" s="157"/>
      <c r="FA54" s="157"/>
      <c r="FB54" s="157"/>
      <c r="FC54" s="157"/>
      <c r="FD54" s="157"/>
      <c r="FE54" s="157"/>
      <c r="FF54" s="158"/>
      <c r="FG54" s="159" t="s">
        <v>45</v>
      </c>
      <c r="FH54" s="159"/>
      <c r="FI54" s="159"/>
      <c r="FJ54" s="159"/>
      <c r="FK54" s="159"/>
      <c r="FL54" s="159"/>
      <c r="FM54" s="159"/>
      <c r="FN54" s="159"/>
      <c r="FO54" s="159"/>
      <c r="FP54" s="159"/>
      <c r="FQ54" s="159"/>
      <c r="FR54" s="160" t="s">
        <v>46</v>
      </c>
      <c r="FS54" s="160"/>
      <c r="FT54" s="160"/>
      <c r="FU54" s="160"/>
      <c r="FV54" s="160"/>
      <c r="FW54" s="160"/>
      <c r="FX54" s="160"/>
      <c r="FY54" s="161"/>
      <c r="FZ54" s="161"/>
      <c r="GA54" s="161"/>
      <c r="GB54" s="161"/>
      <c r="GC54" s="161"/>
      <c r="GD54" s="161"/>
      <c r="GE54" s="161"/>
      <c r="GF54" s="161"/>
      <c r="GG54" s="161"/>
      <c r="GH54" s="161"/>
      <c r="GI54" s="161"/>
      <c r="GJ54" s="161"/>
      <c r="GK54" s="161"/>
      <c r="GL54" s="162">
        <f t="shared" si="0"/>
        <v>0</v>
      </c>
      <c r="GM54" s="162"/>
      <c r="GN54" s="162"/>
      <c r="GO54" s="162"/>
      <c r="GP54" s="162"/>
      <c r="GQ54" s="162"/>
      <c r="GR54" s="162"/>
      <c r="GS54" s="162"/>
      <c r="GT54" s="162"/>
      <c r="GU54" s="162"/>
      <c r="GV54" s="162"/>
      <c r="GW54" s="162"/>
      <c r="GX54" s="162"/>
      <c r="GY54" s="162">
        <f t="shared" si="1"/>
        <v>0</v>
      </c>
      <c r="GZ54" s="162"/>
      <c r="HA54" s="162"/>
      <c r="HB54" s="162"/>
      <c r="HC54" s="162"/>
      <c r="HD54" s="162"/>
      <c r="HE54" s="162"/>
      <c r="HF54" s="162"/>
      <c r="HG54" s="162"/>
      <c r="HH54" s="162"/>
      <c r="HI54" s="162"/>
    </row>
    <row r="55" spans="1:218" ht="40.5" hidden="1" customHeight="1" x14ac:dyDescent="0.25">
      <c r="A55" s="132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4"/>
      <c r="Z55" s="140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0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0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7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9"/>
      <c r="CB55" s="140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54"/>
      <c r="CR55" s="156" t="s">
        <v>91</v>
      </c>
      <c r="CS55" s="157"/>
      <c r="CT55" s="157"/>
      <c r="CU55" s="157"/>
      <c r="CV55" s="157"/>
      <c r="CW55" s="157"/>
      <c r="CX55" s="157"/>
      <c r="CY55" s="157"/>
      <c r="CZ55" s="157"/>
      <c r="DA55" s="157"/>
      <c r="DB55" s="157"/>
      <c r="DC55" s="157"/>
      <c r="DD55" s="157"/>
      <c r="DE55" s="157"/>
      <c r="DF55" s="157"/>
      <c r="DG55" s="157"/>
      <c r="DH55" s="157"/>
      <c r="DI55" s="157"/>
      <c r="DJ55" s="157"/>
      <c r="DK55" s="157"/>
      <c r="DL55" s="157"/>
      <c r="DM55" s="157"/>
      <c r="DN55" s="157"/>
      <c r="DO55" s="157"/>
      <c r="DP55" s="157"/>
      <c r="DQ55" s="157"/>
      <c r="DR55" s="157"/>
      <c r="DS55" s="157"/>
      <c r="DT55" s="157"/>
      <c r="DU55" s="157"/>
      <c r="DV55" s="157"/>
      <c r="DW55" s="157"/>
      <c r="DX55" s="157"/>
      <c r="DY55" s="157"/>
      <c r="DZ55" s="157"/>
      <c r="EA55" s="157"/>
      <c r="EB55" s="157"/>
      <c r="EC55" s="157"/>
      <c r="ED55" s="157"/>
      <c r="EE55" s="157"/>
      <c r="EF55" s="157"/>
      <c r="EG55" s="157"/>
      <c r="EH55" s="157"/>
      <c r="EI55" s="157"/>
      <c r="EJ55" s="157"/>
      <c r="EK55" s="157"/>
      <c r="EL55" s="157"/>
      <c r="EM55" s="157"/>
      <c r="EN55" s="157"/>
      <c r="EO55" s="157"/>
      <c r="EP55" s="157"/>
      <c r="EQ55" s="157"/>
      <c r="ER55" s="157"/>
      <c r="ES55" s="157"/>
      <c r="ET55" s="157"/>
      <c r="EU55" s="157"/>
      <c r="EV55" s="157"/>
      <c r="EW55" s="157"/>
      <c r="EX55" s="157"/>
      <c r="EY55" s="157"/>
      <c r="EZ55" s="157"/>
      <c r="FA55" s="157"/>
      <c r="FB55" s="157"/>
      <c r="FC55" s="157"/>
      <c r="FD55" s="157"/>
      <c r="FE55" s="157"/>
      <c r="FF55" s="158"/>
      <c r="FG55" s="159" t="s">
        <v>45</v>
      </c>
      <c r="FH55" s="159"/>
      <c r="FI55" s="159"/>
      <c r="FJ55" s="159"/>
      <c r="FK55" s="159"/>
      <c r="FL55" s="159"/>
      <c r="FM55" s="159"/>
      <c r="FN55" s="159"/>
      <c r="FO55" s="159"/>
      <c r="FP55" s="159"/>
      <c r="FQ55" s="159"/>
      <c r="FR55" s="160" t="s">
        <v>46</v>
      </c>
      <c r="FS55" s="160"/>
      <c r="FT55" s="160"/>
      <c r="FU55" s="160"/>
      <c r="FV55" s="160"/>
      <c r="FW55" s="160"/>
      <c r="FX55" s="160"/>
      <c r="FY55" s="161">
        <v>100</v>
      </c>
      <c r="FZ55" s="161"/>
      <c r="GA55" s="161"/>
      <c r="GB55" s="161"/>
      <c r="GC55" s="161"/>
      <c r="GD55" s="161"/>
      <c r="GE55" s="161"/>
      <c r="GF55" s="161"/>
      <c r="GG55" s="161"/>
      <c r="GH55" s="161"/>
      <c r="GI55" s="161"/>
      <c r="GJ55" s="161"/>
      <c r="GK55" s="161"/>
      <c r="GL55" s="162">
        <f t="shared" si="0"/>
        <v>100</v>
      </c>
      <c r="GM55" s="162"/>
      <c r="GN55" s="162"/>
      <c r="GO55" s="162"/>
      <c r="GP55" s="162"/>
      <c r="GQ55" s="162"/>
      <c r="GR55" s="162"/>
      <c r="GS55" s="162"/>
      <c r="GT55" s="162"/>
      <c r="GU55" s="162"/>
      <c r="GV55" s="162"/>
      <c r="GW55" s="162"/>
      <c r="GX55" s="162"/>
      <c r="GY55" s="162">
        <f t="shared" si="1"/>
        <v>100</v>
      </c>
      <c r="GZ55" s="162"/>
      <c r="HA55" s="162"/>
      <c r="HB55" s="162"/>
      <c r="HC55" s="162"/>
      <c r="HD55" s="162"/>
      <c r="HE55" s="162"/>
      <c r="HF55" s="162"/>
      <c r="HG55" s="162"/>
      <c r="HH55" s="162"/>
      <c r="HI55" s="162"/>
    </row>
    <row r="56" spans="1:218" ht="26.1" hidden="1" customHeight="1" x14ac:dyDescent="0.25">
      <c r="A56" s="135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7"/>
      <c r="Z56" s="142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2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2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50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2"/>
      <c r="CB56" s="142"/>
      <c r="CC56" s="143"/>
      <c r="CD56" s="143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55"/>
      <c r="CR56" s="156" t="s">
        <v>92</v>
      </c>
      <c r="CS56" s="157"/>
      <c r="CT56" s="157"/>
      <c r="CU56" s="157"/>
      <c r="CV56" s="157"/>
      <c r="CW56" s="157"/>
      <c r="CX56" s="157"/>
      <c r="CY56" s="157"/>
      <c r="CZ56" s="157"/>
      <c r="DA56" s="157"/>
      <c r="DB56" s="157"/>
      <c r="DC56" s="157"/>
      <c r="DD56" s="157"/>
      <c r="DE56" s="157"/>
      <c r="DF56" s="157"/>
      <c r="DG56" s="157"/>
      <c r="DH56" s="157"/>
      <c r="DI56" s="157"/>
      <c r="DJ56" s="157"/>
      <c r="DK56" s="157"/>
      <c r="DL56" s="157"/>
      <c r="DM56" s="157"/>
      <c r="DN56" s="157"/>
      <c r="DO56" s="157"/>
      <c r="DP56" s="157"/>
      <c r="DQ56" s="157"/>
      <c r="DR56" s="157"/>
      <c r="DS56" s="157"/>
      <c r="DT56" s="157"/>
      <c r="DU56" s="157"/>
      <c r="DV56" s="157"/>
      <c r="DW56" s="157"/>
      <c r="DX56" s="157"/>
      <c r="DY56" s="157"/>
      <c r="DZ56" s="157"/>
      <c r="EA56" s="157"/>
      <c r="EB56" s="157"/>
      <c r="EC56" s="157"/>
      <c r="ED56" s="157"/>
      <c r="EE56" s="157"/>
      <c r="EF56" s="157"/>
      <c r="EG56" s="157"/>
      <c r="EH56" s="157"/>
      <c r="EI56" s="157"/>
      <c r="EJ56" s="157"/>
      <c r="EK56" s="157"/>
      <c r="EL56" s="157"/>
      <c r="EM56" s="157"/>
      <c r="EN56" s="157"/>
      <c r="EO56" s="157"/>
      <c r="EP56" s="157"/>
      <c r="EQ56" s="157"/>
      <c r="ER56" s="157"/>
      <c r="ES56" s="157"/>
      <c r="ET56" s="157"/>
      <c r="EU56" s="157"/>
      <c r="EV56" s="157"/>
      <c r="EW56" s="157"/>
      <c r="EX56" s="157"/>
      <c r="EY56" s="157"/>
      <c r="EZ56" s="157"/>
      <c r="FA56" s="157"/>
      <c r="FB56" s="157"/>
      <c r="FC56" s="157"/>
      <c r="FD56" s="157"/>
      <c r="FE56" s="157"/>
      <c r="FF56" s="158"/>
      <c r="FG56" s="159" t="s">
        <v>45</v>
      </c>
      <c r="FH56" s="159"/>
      <c r="FI56" s="159"/>
      <c r="FJ56" s="159"/>
      <c r="FK56" s="159"/>
      <c r="FL56" s="159"/>
      <c r="FM56" s="159"/>
      <c r="FN56" s="159"/>
      <c r="FO56" s="159"/>
      <c r="FP56" s="159"/>
      <c r="FQ56" s="159"/>
      <c r="FR56" s="160" t="s">
        <v>46</v>
      </c>
      <c r="FS56" s="160"/>
      <c r="FT56" s="160"/>
      <c r="FU56" s="160"/>
      <c r="FV56" s="160"/>
      <c r="FW56" s="160"/>
      <c r="FX56" s="160"/>
      <c r="FY56" s="161"/>
      <c r="FZ56" s="161"/>
      <c r="GA56" s="161"/>
      <c r="GB56" s="161"/>
      <c r="GC56" s="161"/>
      <c r="GD56" s="161"/>
      <c r="GE56" s="161"/>
      <c r="GF56" s="161"/>
      <c r="GG56" s="161"/>
      <c r="GH56" s="161"/>
      <c r="GI56" s="161"/>
      <c r="GJ56" s="161"/>
      <c r="GK56" s="161"/>
      <c r="GL56" s="162">
        <f t="shared" si="0"/>
        <v>0</v>
      </c>
      <c r="GM56" s="162"/>
      <c r="GN56" s="162"/>
      <c r="GO56" s="162"/>
      <c r="GP56" s="162"/>
      <c r="GQ56" s="162"/>
      <c r="GR56" s="162"/>
      <c r="GS56" s="162"/>
      <c r="GT56" s="162"/>
      <c r="GU56" s="162"/>
      <c r="GV56" s="162"/>
      <c r="GW56" s="162"/>
      <c r="GX56" s="162"/>
      <c r="GY56" s="162">
        <f t="shared" si="1"/>
        <v>0</v>
      </c>
      <c r="GZ56" s="162"/>
      <c r="HA56" s="162"/>
      <c r="HB56" s="162"/>
      <c r="HC56" s="162"/>
      <c r="HD56" s="162"/>
      <c r="HE56" s="162"/>
      <c r="HF56" s="162"/>
      <c r="HG56" s="162"/>
      <c r="HH56" s="162"/>
      <c r="HI56" s="162"/>
    </row>
    <row r="57" spans="1:218" ht="26.1" hidden="1" customHeight="1" x14ac:dyDescent="0.25">
      <c r="A57" s="129" t="s">
        <v>247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1"/>
      <c r="Z57" s="138" t="s">
        <v>205</v>
      </c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8" t="s">
        <v>208</v>
      </c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8" t="s">
        <v>89</v>
      </c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44" t="s">
        <v>44</v>
      </c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6"/>
      <c r="CB57" s="138" t="s">
        <v>207</v>
      </c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  <c r="CP57" s="139"/>
      <c r="CQ57" s="153"/>
      <c r="CR57" s="156" t="s">
        <v>90</v>
      </c>
      <c r="CS57" s="157"/>
      <c r="CT57" s="157"/>
      <c r="CU57" s="157"/>
      <c r="CV57" s="157"/>
      <c r="CW57" s="157"/>
      <c r="CX57" s="157"/>
      <c r="CY57" s="157"/>
      <c r="CZ57" s="157"/>
      <c r="DA57" s="157"/>
      <c r="DB57" s="157"/>
      <c r="DC57" s="157"/>
      <c r="DD57" s="157"/>
      <c r="DE57" s="157"/>
      <c r="DF57" s="157"/>
      <c r="DG57" s="157"/>
      <c r="DH57" s="157"/>
      <c r="DI57" s="157"/>
      <c r="DJ57" s="157"/>
      <c r="DK57" s="157"/>
      <c r="DL57" s="157"/>
      <c r="DM57" s="157"/>
      <c r="DN57" s="157"/>
      <c r="DO57" s="157"/>
      <c r="DP57" s="157"/>
      <c r="DQ57" s="157"/>
      <c r="DR57" s="157"/>
      <c r="DS57" s="157"/>
      <c r="DT57" s="157"/>
      <c r="DU57" s="157"/>
      <c r="DV57" s="157"/>
      <c r="DW57" s="157"/>
      <c r="DX57" s="157"/>
      <c r="DY57" s="157"/>
      <c r="DZ57" s="157"/>
      <c r="EA57" s="157"/>
      <c r="EB57" s="157"/>
      <c r="EC57" s="157"/>
      <c r="ED57" s="157"/>
      <c r="EE57" s="157"/>
      <c r="EF57" s="157"/>
      <c r="EG57" s="157"/>
      <c r="EH57" s="157"/>
      <c r="EI57" s="157"/>
      <c r="EJ57" s="157"/>
      <c r="EK57" s="157"/>
      <c r="EL57" s="157"/>
      <c r="EM57" s="157"/>
      <c r="EN57" s="157"/>
      <c r="EO57" s="157"/>
      <c r="EP57" s="157"/>
      <c r="EQ57" s="157"/>
      <c r="ER57" s="157"/>
      <c r="ES57" s="157"/>
      <c r="ET57" s="157"/>
      <c r="EU57" s="157"/>
      <c r="EV57" s="157"/>
      <c r="EW57" s="157"/>
      <c r="EX57" s="157"/>
      <c r="EY57" s="157"/>
      <c r="EZ57" s="157"/>
      <c r="FA57" s="157"/>
      <c r="FB57" s="157"/>
      <c r="FC57" s="157"/>
      <c r="FD57" s="157"/>
      <c r="FE57" s="157"/>
      <c r="FF57" s="158"/>
      <c r="FG57" s="159" t="s">
        <v>45</v>
      </c>
      <c r="FH57" s="159"/>
      <c r="FI57" s="159"/>
      <c r="FJ57" s="159"/>
      <c r="FK57" s="159"/>
      <c r="FL57" s="159"/>
      <c r="FM57" s="159"/>
      <c r="FN57" s="159"/>
      <c r="FO57" s="159"/>
      <c r="FP57" s="159"/>
      <c r="FQ57" s="159"/>
      <c r="FR57" s="160" t="s">
        <v>46</v>
      </c>
      <c r="FS57" s="160"/>
      <c r="FT57" s="160"/>
      <c r="FU57" s="160"/>
      <c r="FV57" s="160"/>
      <c r="FW57" s="160"/>
      <c r="FX57" s="160"/>
      <c r="FY57" s="161"/>
      <c r="FZ57" s="161"/>
      <c r="GA57" s="161"/>
      <c r="GB57" s="161"/>
      <c r="GC57" s="161"/>
      <c r="GD57" s="161"/>
      <c r="GE57" s="161"/>
      <c r="GF57" s="161"/>
      <c r="GG57" s="161"/>
      <c r="GH57" s="161"/>
      <c r="GI57" s="161"/>
      <c r="GJ57" s="161"/>
      <c r="GK57" s="161"/>
      <c r="GL57" s="162">
        <f t="shared" si="0"/>
        <v>0</v>
      </c>
      <c r="GM57" s="162"/>
      <c r="GN57" s="162"/>
      <c r="GO57" s="162"/>
      <c r="GP57" s="162"/>
      <c r="GQ57" s="162"/>
      <c r="GR57" s="162"/>
      <c r="GS57" s="162"/>
      <c r="GT57" s="162"/>
      <c r="GU57" s="162"/>
      <c r="GV57" s="162"/>
      <c r="GW57" s="162"/>
      <c r="GX57" s="162"/>
      <c r="GY57" s="162">
        <f t="shared" si="1"/>
        <v>0</v>
      </c>
      <c r="GZ57" s="162"/>
      <c r="HA57" s="162"/>
      <c r="HB57" s="162"/>
      <c r="HC57" s="162"/>
      <c r="HD57" s="162"/>
      <c r="HE57" s="162"/>
      <c r="HF57" s="162"/>
      <c r="HG57" s="162"/>
      <c r="HH57" s="162"/>
      <c r="HI57" s="162"/>
    </row>
    <row r="58" spans="1:218" ht="26.1" hidden="1" customHeight="1" x14ac:dyDescent="0.25">
      <c r="A58" s="132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4"/>
      <c r="Z58" s="140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0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0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7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9"/>
      <c r="CB58" s="140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54"/>
      <c r="CR58" s="156" t="s">
        <v>91</v>
      </c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7"/>
      <c r="DE58" s="157"/>
      <c r="DF58" s="157"/>
      <c r="DG58" s="157"/>
      <c r="DH58" s="157"/>
      <c r="DI58" s="157"/>
      <c r="DJ58" s="157"/>
      <c r="DK58" s="157"/>
      <c r="DL58" s="157"/>
      <c r="DM58" s="157"/>
      <c r="DN58" s="157"/>
      <c r="DO58" s="157"/>
      <c r="DP58" s="157"/>
      <c r="DQ58" s="157"/>
      <c r="DR58" s="157"/>
      <c r="DS58" s="157"/>
      <c r="DT58" s="157"/>
      <c r="DU58" s="157"/>
      <c r="DV58" s="157"/>
      <c r="DW58" s="157"/>
      <c r="DX58" s="157"/>
      <c r="DY58" s="157"/>
      <c r="DZ58" s="157"/>
      <c r="EA58" s="157"/>
      <c r="EB58" s="157"/>
      <c r="EC58" s="157"/>
      <c r="ED58" s="157"/>
      <c r="EE58" s="157"/>
      <c r="EF58" s="157"/>
      <c r="EG58" s="157"/>
      <c r="EH58" s="157"/>
      <c r="EI58" s="157"/>
      <c r="EJ58" s="157"/>
      <c r="EK58" s="157"/>
      <c r="EL58" s="157"/>
      <c r="EM58" s="157"/>
      <c r="EN58" s="157"/>
      <c r="EO58" s="157"/>
      <c r="EP58" s="157"/>
      <c r="EQ58" s="157"/>
      <c r="ER58" s="157"/>
      <c r="ES58" s="157"/>
      <c r="ET58" s="157"/>
      <c r="EU58" s="157"/>
      <c r="EV58" s="157"/>
      <c r="EW58" s="157"/>
      <c r="EX58" s="157"/>
      <c r="EY58" s="157"/>
      <c r="EZ58" s="157"/>
      <c r="FA58" s="157"/>
      <c r="FB58" s="157"/>
      <c r="FC58" s="157"/>
      <c r="FD58" s="157"/>
      <c r="FE58" s="157"/>
      <c r="FF58" s="158"/>
      <c r="FG58" s="159" t="s">
        <v>45</v>
      </c>
      <c r="FH58" s="159"/>
      <c r="FI58" s="159"/>
      <c r="FJ58" s="159"/>
      <c r="FK58" s="159"/>
      <c r="FL58" s="159"/>
      <c r="FM58" s="159"/>
      <c r="FN58" s="159"/>
      <c r="FO58" s="159"/>
      <c r="FP58" s="159"/>
      <c r="FQ58" s="159"/>
      <c r="FR58" s="160" t="s">
        <v>46</v>
      </c>
      <c r="FS58" s="160"/>
      <c r="FT58" s="160"/>
      <c r="FU58" s="160"/>
      <c r="FV58" s="160"/>
      <c r="FW58" s="160"/>
      <c r="FX58" s="160"/>
      <c r="FY58" s="161">
        <v>100</v>
      </c>
      <c r="FZ58" s="161"/>
      <c r="GA58" s="161"/>
      <c r="GB58" s="161"/>
      <c r="GC58" s="161"/>
      <c r="GD58" s="161"/>
      <c r="GE58" s="161"/>
      <c r="GF58" s="161"/>
      <c r="GG58" s="161"/>
      <c r="GH58" s="161"/>
      <c r="GI58" s="161"/>
      <c r="GJ58" s="161"/>
      <c r="GK58" s="161"/>
      <c r="GL58" s="162">
        <f t="shared" si="0"/>
        <v>100</v>
      </c>
      <c r="GM58" s="162"/>
      <c r="GN58" s="162"/>
      <c r="GO58" s="162"/>
      <c r="GP58" s="162"/>
      <c r="GQ58" s="162"/>
      <c r="GR58" s="162"/>
      <c r="GS58" s="162"/>
      <c r="GT58" s="162"/>
      <c r="GU58" s="162"/>
      <c r="GV58" s="162"/>
      <c r="GW58" s="162"/>
      <c r="GX58" s="162"/>
      <c r="GY58" s="162">
        <f t="shared" si="1"/>
        <v>100</v>
      </c>
      <c r="GZ58" s="162"/>
      <c r="HA58" s="162"/>
      <c r="HB58" s="162"/>
      <c r="HC58" s="162"/>
      <c r="HD58" s="162"/>
      <c r="HE58" s="162"/>
      <c r="HF58" s="162"/>
      <c r="HG58" s="162"/>
      <c r="HH58" s="162"/>
      <c r="HI58" s="162"/>
    </row>
    <row r="59" spans="1:218" ht="26.1" hidden="1" customHeight="1" x14ac:dyDescent="0.25">
      <c r="A59" s="135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7"/>
      <c r="Z59" s="142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2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2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50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2"/>
      <c r="CB59" s="142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55"/>
      <c r="CR59" s="156" t="s">
        <v>92</v>
      </c>
      <c r="CS59" s="157"/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7"/>
      <c r="DE59" s="157"/>
      <c r="DF59" s="157"/>
      <c r="DG59" s="157"/>
      <c r="DH59" s="157"/>
      <c r="DI59" s="157"/>
      <c r="DJ59" s="157"/>
      <c r="DK59" s="157"/>
      <c r="DL59" s="157"/>
      <c r="DM59" s="157"/>
      <c r="DN59" s="157"/>
      <c r="DO59" s="157"/>
      <c r="DP59" s="157"/>
      <c r="DQ59" s="157"/>
      <c r="DR59" s="157"/>
      <c r="DS59" s="157"/>
      <c r="DT59" s="157"/>
      <c r="DU59" s="157"/>
      <c r="DV59" s="157"/>
      <c r="DW59" s="157"/>
      <c r="DX59" s="157"/>
      <c r="DY59" s="157"/>
      <c r="DZ59" s="157"/>
      <c r="EA59" s="157"/>
      <c r="EB59" s="157"/>
      <c r="EC59" s="157"/>
      <c r="ED59" s="157"/>
      <c r="EE59" s="157"/>
      <c r="EF59" s="157"/>
      <c r="EG59" s="157"/>
      <c r="EH59" s="157"/>
      <c r="EI59" s="157"/>
      <c r="EJ59" s="157"/>
      <c r="EK59" s="157"/>
      <c r="EL59" s="157"/>
      <c r="EM59" s="157"/>
      <c r="EN59" s="157"/>
      <c r="EO59" s="157"/>
      <c r="EP59" s="157"/>
      <c r="EQ59" s="157"/>
      <c r="ER59" s="157"/>
      <c r="ES59" s="157"/>
      <c r="ET59" s="157"/>
      <c r="EU59" s="157"/>
      <c r="EV59" s="157"/>
      <c r="EW59" s="157"/>
      <c r="EX59" s="157"/>
      <c r="EY59" s="157"/>
      <c r="EZ59" s="157"/>
      <c r="FA59" s="157"/>
      <c r="FB59" s="157"/>
      <c r="FC59" s="157"/>
      <c r="FD59" s="157"/>
      <c r="FE59" s="157"/>
      <c r="FF59" s="158"/>
      <c r="FG59" s="159" t="s">
        <v>45</v>
      </c>
      <c r="FH59" s="159"/>
      <c r="FI59" s="159"/>
      <c r="FJ59" s="159"/>
      <c r="FK59" s="159"/>
      <c r="FL59" s="159"/>
      <c r="FM59" s="159"/>
      <c r="FN59" s="159"/>
      <c r="FO59" s="159"/>
      <c r="FP59" s="159"/>
      <c r="FQ59" s="159"/>
      <c r="FR59" s="160" t="s">
        <v>46</v>
      </c>
      <c r="FS59" s="160"/>
      <c r="FT59" s="160"/>
      <c r="FU59" s="160"/>
      <c r="FV59" s="160"/>
      <c r="FW59" s="160"/>
      <c r="FX59" s="160"/>
      <c r="FY59" s="161"/>
      <c r="FZ59" s="161"/>
      <c r="GA59" s="161"/>
      <c r="GB59" s="161"/>
      <c r="GC59" s="161"/>
      <c r="GD59" s="161"/>
      <c r="GE59" s="161"/>
      <c r="GF59" s="161"/>
      <c r="GG59" s="161"/>
      <c r="GH59" s="161"/>
      <c r="GI59" s="161"/>
      <c r="GJ59" s="161"/>
      <c r="GK59" s="161"/>
      <c r="GL59" s="162">
        <f t="shared" si="0"/>
        <v>0</v>
      </c>
      <c r="GM59" s="162"/>
      <c r="GN59" s="162"/>
      <c r="GO59" s="162"/>
      <c r="GP59" s="162"/>
      <c r="GQ59" s="162"/>
      <c r="GR59" s="162"/>
      <c r="GS59" s="162"/>
      <c r="GT59" s="162"/>
      <c r="GU59" s="162"/>
      <c r="GV59" s="162"/>
      <c r="GW59" s="162"/>
      <c r="GX59" s="162"/>
      <c r="GY59" s="162">
        <f t="shared" si="1"/>
        <v>0</v>
      </c>
      <c r="GZ59" s="162"/>
      <c r="HA59" s="162"/>
      <c r="HB59" s="162"/>
      <c r="HC59" s="162"/>
      <c r="HD59" s="162"/>
      <c r="HE59" s="162"/>
      <c r="HF59" s="162"/>
      <c r="HG59" s="162"/>
      <c r="HH59" s="162"/>
      <c r="HI59" s="162"/>
    </row>
    <row r="60" spans="1:218" ht="26.1" hidden="1" customHeight="1" x14ac:dyDescent="0.25">
      <c r="A60" s="129" t="s">
        <v>248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1"/>
      <c r="Z60" s="138" t="s">
        <v>205</v>
      </c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8" t="s">
        <v>208</v>
      </c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8" t="s">
        <v>89</v>
      </c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44" t="s">
        <v>44</v>
      </c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6"/>
      <c r="CB60" s="138" t="s">
        <v>93</v>
      </c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53"/>
      <c r="CR60" s="156" t="s">
        <v>90</v>
      </c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7"/>
      <c r="DE60" s="157"/>
      <c r="DF60" s="157"/>
      <c r="DG60" s="157"/>
      <c r="DH60" s="157"/>
      <c r="DI60" s="157"/>
      <c r="DJ60" s="157"/>
      <c r="DK60" s="157"/>
      <c r="DL60" s="157"/>
      <c r="DM60" s="157"/>
      <c r="DN60" s="157"/>
      <c r="DO60" s="157"/>
      <c r="DP60" s="157"/>
      <c r="DQ60" s="157"/>
      <c r="DR60" s="157"/>
      <c r="DS60" s="157"/>
      <c r="DT60" s="157"/>
      <c r="DU60" s="157"/>
      <c r="DV60" s="157"/>
      <c r="DW60" s="157"/>
      <c r="DX60" s="157"/>
      <c r="DY60" s="157"/>
      <c r="DZ60" s="157"/>
      <c r="EA60" s="157"/>
      <c r="EB60" s="157"/>
      <c r="EC60" s="157"/>
      <c r="ED60" s="157"/>
      <c r="EE60" s="157"/>
      <c r="EF60" s="157"/>
      <c r="EG60" s="157"/>
      <c r="EH60" s="157"/>
      <c r="EI60" s="157"/>
      <c r="EJ60" s="157"/>
      <c r="EK60" s="157"/>
      <c r="EL60" s="157"/>
      <c r="EM60" s="157"/>
      <c r="EN60" s="157"/>
      <c r="EO60" s="157"/>
      <c r="EP60" s="157"/>
      <c r="EQ60" s="157"/>
      <c r="ER60" s="157"/>
      <c r="ES60" s="157"/>
      <c r="ET60" s="157"/>
      <c r="EU60" s="157"/>
      <c r="EV60" s="157"/>
      <c r="EW60" s="157"/>
      <c r="EX60" s="157"/>
      <c r="EY60" s="157"/>
      <c r="EZ60" s="157"/>
      <c r="FA60" s="157"/>
      <c r="FB60" s="157"/>
      <c r="FC60" s="157"/>
      <c r="FD60" s="157"/>
      <c r="FE60" s="157"/>
      <c r="FF60" s="158"/>
      <c r="FG60" s="159" t="s">
        <v>45</v>
      </c>
      <c r="FH60" s="159"/>
      <c r="FI60" s="159"/>
      <c r="FJ60" s="159"/>
      <c r="FK60" s="159"/>
      <c r="FL60" s="159"/>
      <c r="FM60" s="159"/>
      <c r="FN60" s="159"/>
      <c r="FO60" s="159"/>
      <c r="FP60" s="159"/>
      <c r="FQ60" s="159"/>
      <c r="FR60" s="160" t="s">
        <v>46</v>
      </c>
      <c r="FS60" s="160"/>
      <c r="FT60" s="160"/>
      <c r="FU60" s="160"/>
      <c r="FV60" s="160"/>
      <c r="FW60" s="160"/>
      <c r="FX60" s="160"/>
      <c r="FY60" s="161"/>
      <c r="FZ60" s="161"/>
      <c r="GA60" s="161"/>
      <c r="GB60" s="161"/>
      <c r="GC60" s="161"/>
      <c r="GD60" s="161"/>
      <c r="GE60" s="161"/>
      <c r="GF60" s="161"/>
      <c r="GG60" s="161"/>
      <c r="GH60" s="161"/>
      <c r="GI60" s="161"/>
      <c r="GJ60" s="161"/>
      <c r="GK60" s="161"/>
      <c r="GL60" s="162">
        <f t="shared" si="0"/>
        <v>0</v>
      </c>
      <c r="GM60" s="162"/>
      <c r="GN60" s="162"/>
      <c r="GO60" s="162"/>
      <c r="GP60" s="162"/>
      <c r="GQ60" s="162"/>
      <c r="GR60" s="162"/>
      <c r="GS60" s="162"/>
      <c r="GT60" s="162"/>
      <c r="GU60" s="162"/>
      <c r="GV60" s="162"/>
      <c r="GW60" s="162"/>
      <c r="GX60" s="162"/>
      <c r="GY60" s="162">
        <f t="shared" si="1"/>
        <v>0</v>
      </c>
      <c r="GZ60" s="162"/>
      <c r="HA60" s="162"/>
      <c r="HB60" s="162"/>
      <c r="HC60" s="162"/>
      <c r="HD60" s="162"/>
      <c r="HE60" s="162"/>
      <c r="HF60" s="162"/>
      <c r="HG60" s="162"/>
      <c r="HH60" s="162"/>
      <c r="HI60" s="162"/>
    </row>
    <row r="61" spans="1:218" ht="35.25" hidden="1" customHeight="1" x14ac:dyDescent="0.25">
      <c r="A61" s="132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4"/>
      <c r="Z61" s="140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0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0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7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9"/>
      <c r="CB61" s="140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54"/>
      <c r="CR61" s="156" t="s">
        <v>91</v>
      </c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7"/>
      <c r="DE61" s="157"/>
      <c r="DF61" s="157"/>
      <c r="DG61" s="157"/>
      <c r="DH61" s="157"/>
      <c r="DI61" s="157"/>
      <c r="DJ61" s="157"/>
      <c r="DK61" s="157"/>
      <c r="DL61" s="157"/>
      <c r="DM61" s="157"/>
      <c r="DN61" s="157"/>
      <c r="DO61" s="157"/>
      <c r="DP61" s="157"/>
      <c r="DQ61" s="157"/>
      <c r="DR61" s="157"/>
      <c r="DS61" s="157"/>
      <c r="DT61" s="157"/>
      <c r="DU61" s="157"/>
      <c r="DV61" s="157"/>
      <c r="DW61" s="157"/>
      <c r="DX61" s="157"/>
      <c r="DY61" s="157"/>
      <c r="DZ61" s="157"/>
      <c r="EA61" s="157"/>
      <c r="EB61" s="157"/>
      <c r="EC61" s="157"/>
      <c r="ED61" s="157"/>
      <c r="EE61" s="157"/>
      <c r="EF61" s="157"/>
      <c r="EG61" s="157"/>
      <c r="EH61" s="157"/>
      <c r="EI61" s="157"/>
      <c r="EJ61" s="157"/>
      <c r="EK61" s="157"/>
      <c r="EL61" s="157"/>
      <c r="EM61" s="157"/>
      <c r="EN61" s="157"/>
      <c r="EO61" s="157"/>
      <c r="EP61" s="157"/>
      <c r="EQ61" s="157"/>
      <c r="ER61" s="157"/>
      <c r="ES61" s="157"/>
      <c r="ET61" s="157"/>
      <c r="EU61" s="157"/>
      <c r="EV61" s="157"/>
      <c r="EW61" s="157"/>
      <c r="EX61" s="157"/>
      <c r="EY61" s="157"/>
      <c r="EZ61" s="157"/>
      <c r="FA61" s="157"/>
      <c r="FB61" s="157"/>
      <c r="FC61" s="157"/>
      <c r="FD61" s="157"/>
      <c r="FE61" s="157"/>
      <c r="FF61" s="158"/>
      <c r="FG61" s="159" t="s">
        <v>45</v>
      </c>
      <c r="FH61" s="159"/>
      <c r="FI61" s="159"/>
      <c r="FJ61" s="159"/>
      <c r="FK61" s="159"/>
      <c r="FL61" s="159"/>
      <c r="FM61" s="159"/>
      <c r="FN61" s="159"/>
      <c r="FO61" s="159"/>
      <c r="FP61" s="159"/>
      <c r="FQ61" s="159"/>
      <c r="FR61" s="160" t="s">
        <v>46</v>
      </c>
      <c r="FS61" s="160"/>
      <c r="FT61" s="160"/>
      <c r="FU61" s="160"/>
      <c r="FV61" s="160"/>
      <c r="FW61" s="160"/>
      <c r="FX61" s="160"/>
      <c r="FY61" s="161">
        <v>100</v>
      </c>
      <c r="FZ61" s="161"/>
      <c r="GA61" s="161"/>
      <c r="GB61" s="161"/>
      <c r="GC61" s="161"/>
      <c r="GD61" s="161"/>
      <c r="GE61" s="161"/>
      <c r="GF61" s="161"/>
      <c r="GG61" s="161"/>
      <c r="GH61" s="161"/>
      <c r="GI61" s="161"/>
      <c r="GJ61" s="161"/>
      <c r="GK61" s="161"/>
      <c r="GL61" s="162">
        <f t="shared" si="0"/>
        <v>100</v>
      </c>
      <c r="GM61" s="162"/>
      <c r="GN61" s="162"/>
      <c r="GO61" s="162"/>
      <c r="GP61" s="162"/>
      <c r="GQ61" s="162"/>
      <c r="GR61" s="162"/>
      <c r="GS61" s="162"/>
      <c r="GT61" s="162"/>
      <c r="GU61" s="162"/>
      <c r="GV61" s="162"/>
      <c r="GW61" s="162"/>
      <c r="GX61" s="162"/>
      <c r="GY61" s="162">
        <f t="shared" si="1"/>
        <v>100</v>
      </c>
      <c r="GZ61" s="162"/>
      <c r="HA61" s="162"/>
      <c r="HB61" s="162"/>
      <c r="HC61" s="162"/>
      <c r="HD61" s="162"/>
      <c r="HE61" s="162"/>
      <c r="HF61" s="162"/>
      <c r="HG61" s="162"/>
      <c r="HH61" s="162"/>
      <c r="HI61" s="162"/>
    </row>
    <row r="62" spans="1:218" ht="26.1" hidden="1" customHeight="1" x14ac:dyDescent="0.25">
      <c r="A62" s="135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7"/>
      <c r="Z62" s="142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2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2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50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2"/>
      <c r="CB62" s="142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55"/>
      <c r="CR62" s="156" t="s">
        <v>92</v>
      </c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7"/>
      <c r="DE62" s="157"/>
      <c r="DF62" s="157"/>
      <c r="DG62" s="157"/>
      <c r="DH62" s="157"/>
      <c r="DI62" s="157"/>
      <c r="DJ62" s="157"/>
      <c r="DK62" s="157"/>
      <c r="DL62" s="157"/>
      <c r="DM62" s="157"/>
      <c r="DN62" s="157"/>
      <c r="DO62" s="157"/>
      <c r="DP62" s="157"/>
      <c r="DQ62" s="157"/>
      <c r="DR62" s="157"/>
      <c r="DS62" s="157"/>
      <c r="DT62" s="157"/>
      <c r="DU62" s="157"/>
      <c r="DV62" s="157"/>
      <c r="DW62" s="157"/>
      <c r="DX62" s="157"/>
      <c r="DY62" s="157"/>
      <c r="DZ62" s="157"/>
      <c r="EA62" s="157"/>
      <c r="EB62" s="157"/>
      <c r="EC62" s="157"/>
      <c r="ED62" s="157"/>
      <c r="EE62" s="157"/>
      <c r="EF62" s="157"/>
      <c r="EG62" s="157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8"/>
      <c r="FG62" s="159" t="s">
        <v>45</v>
      </c>
      <c r="FH62" s="159"/>
      <c r="FI62" s="159"/>
      <c r="FJ62" s="159"/>
      <c r="FK62" s="159"/>
      <c r="FL62" s="159"/>
      <c r="FM62" s="159"/>
      <c r="FN62" s="159"/>
      <c r="FO62" s="159"/>
      <c r="FP62" s="159"/>
      <c r="FQ62" s="159"/>
      <c r="FR62" s="160" t="s">
        <v>46</v>
      </c>
      <c r="FS62" s="160"/>
      <c r="FT62" s="160"/>
      <c r="FU62" s="160"/>
      <c r="FV62" s="160"/>
      <c r="FW62" s="160"/>
      <c r="FX62" s="160"/>
      <c r="FY62" s="161"/>
      <c r="FZ62" s="161"/>
      <c r="GA62" s="161"/>
      <c r="GB62" s="161"/>
      <c r="GC62" s="161"/>
      <c r="GD62" s="161"/>
      <c r="GE62" s="161"/>
      <c r="GF62" s="161"/>
      <c r="GG62" s="161"/>
      <c r="GH62" s="161"/>
      <c r="GI62" s="161"/>
      <c r="GJ62" s="161"/>
      <c r="GK62" s="161"/>
      <c r="GL62" s="162">
        <f t="shared" si="0"/>
        <v>0</v>
      </c>
      <c r="GM62" s="162"/>
      <c r="GN62" s="162"/>
      <c r="GO62" s="162"/>
      <c r="GP62" s="162"/>
      <c r="GQ62" s="162"/>
      <c r="GR62" s="162"/>
      <c r="GS62" s="162"/>
      <c r="GT62" s="162"/>
      <c r="GU62" s="162"/>
      <c r="GV62" s="162"/>
      <c r="GW62" s="162"/>
      <c r="GX62" s="162"/>
      <c r="GY62" s="162">
        <f t="shared" si="1"/>
        <v>0</v>
      </c>
      <c r="GZ62" s="162"/>
      <c r="HA62" s="162"/>
      <c r="HB62" s="162"/>
      <c r="HC62" s="162"/>
      <c r="HD62" s="162"/>
      <c r="HE62" s="162"/>
      <c r="HF62" s="162"/>
      <c r="HG62" s="162"/>
      <c r="HH62" s="162"/>
      <c r="HI62" s="162"/>
    </row>
    <row r="63" spans="1:218" ht="26.1" hidden="1" customHeight="1" x14ac:dyDescent="0.25">
      <c r="A63" s="129" t="s">
        <v>249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1"/>
      <c r="Z63" s="138" t="s">
        <v>43</v>
      </c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8" t="s">
        <v>208</v>
      </c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8" t="s">
        <v>89</v>
      </c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44" t="s">
        <v>44</v>
      </c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6"/>
      <c r="CB63" s="138" t="s">
        <v>207</v>
      </c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53"/>
      <c r="CR63" s="156" t="s">
        <v>90</v>
      </c>
      <c r="CS63" s="157"/>
      <c r="CT63" s="157"/>
      <c r="CU63" s="157"/>
      <c r="CV63" s="157"/>
      <c r="CW63" s="157"/>
      <c r="CX63" s="157"/>
      <c r="CY63" s="157"/>
      <c r="CZ63" s="157"/>
      <c r="DA63" s="157"/>
      <c r="DB63" s="157"/>
      <c r="DC63" s="157"/>
      <c r="DD63" s="157"/>
      <c r="DE63" s="157"/>
      <c r="DF63" s="157"/>
      <c r="DG63" s="157"/>
      <c r="DH63" s="157"/>
      <c r="DI63" s="157"/>
      <c r="DJ63" s="157"/>
      <c r="DK63" s="157"/>
      <c r="DL63" s="157"/>
      <c r="DM63" s="157"/>
      <c r="DN63" s="157"/>
      <c r="DO63" s="157"/>
      <c r="DP63" s="157"/>
      <c r="DQ63" s="157"/>
      <c r="DR63" s="157"/>
      <c r="DS63" s="157"/>
      <c r="DT63" s="157"/>
      <c r="DU63" s="157"/>
      <c r="DV63" s="157"/>
      <c r="DW63" s="157"/>
      <c r="DX63" s="157"/>
      <c r="DY63" s="157"/>
      <c r="DZ63" s="157"/>
      <c r="EA63" s="157"/>
      <c r="EB63" s="157"/>
      <c r="EC63" s="157"/>
      <c r="ED63" s="157"/>
      <c r="EE63" s="157"/>
      <c r="EF63" s="157"/>
      <c r="EG63" s="157"/>
      <c r="EH63" s="157"/>
      <c r="EI63" s="157"/>
      <c r="EJ63" s="157"/>
      <c r="EK63" s="157"/>
      <c r="EL63" s="157"/>
      <c r="EM63" s="157"/>
      <c r="EN63" s="157"/>
      <c r="EO63" s="157"/>
      <c r="EP63" s="157"/>
      <c r="EQ63" s="157"/>
      <c r="ER63" s="157"/>
      <c r="ES63" s="157"/>
      <c r="ET63" s="157"/>
      <c r="EU63" s="157"/>
      <c r="EV63" s="157"/>
      <c r="EW63" s="157"/>
      <c r="EX63" s="157"/>
      <c r="EY63" s="157"/>
      <c r="EZ63" s="157"/>
      <c r="FA63" s="157"/>
      <c r="FB63" s="157"/>
      <c r="FC63" s="157"/>
      <c r="FD63" s="157"/>
      <c r="FE63" s="157"/>
      <c r="FF63" s="158"/>
      <c r="FG63" s="159" t="s">
        <v>45</v>
      </c>
      <c r="FH63" s="159"/>
      <c r="FI63" s="159"/>
      <c r="FJ63" s="159"/>
      <c r="FK63" s="159"/>
      <c r="FL63" s="159"/>
      <c r="FM63" s="159"/>
      <c r="FN63" s="159"/>
      <c r="FO63" s="159"/>
      <c r="FP63" s="159"/>
      <c r="FQ63" s="159"/>
      <c r="FR63" s="160" t="s">
        <v>46</v>
      </c>
      <c r="FS63" s="160"/>
      <c r="FT63" s="160"/>
      <c r="FU63" s="160"/>
      <c r="FV63" s="160"/>
      <c r="FW63" s="160"/>
      <c r="FX63" s="160"/>
      <c r="FY63" s="161"/>
      <c r="FZ63" s="161"/>
      <c r="GA63" s="161"/>
      <c r="GB63" s="161"/>
      <c r="GC63" s="161"/>
      <c r="GD63" s="161"/>
      <c r="GE63" s="161"/>
      <c r="GF63" s="161"/>
      <c r="GG63" s="161"/>
      <c r="GH63" s="161"/>
      <c r="GI63" s="161"/>
      <c r="GJ63" s="161"/>
      <c r="GK63" s="161"/>
      <c r="GL63" s="162">
        <f t="shared" si="0"/>
        <v>0</v>
      </c>
      <c r="GM63" s="162"/>
      <c r="GN63" s="162"/>
      <c r="GO63" s="162"/>
      <c r="GP63" s="162"/>
      <c r="GQ63" s="162"/>
      <c r="GR63" s="162"/>
      <c r="GS63" s="162"/>
      <c r="GT63" s="162"/>
      <c r="GU63" s="162"/>
      <c r="GV63" s="162"/>
      <c r="GW63" s="162"/>
      <c r="GX63" s="162"/>
      <c r="GY63" s="162">
        <f t="shared" si="1"/>
        <v>0</v>
      </c>
      <c r="GZ63" s="162"/>
      <c r="HA63" s="162"/>
      <c r="HB63" s="162"/>
      <c r="HC63" s="162"/>
      <c r="HD63" s="162"/>
      <c r="HE63" s="162"/>
      <c r="HF63" s="162"/>
      <c r="HG63" s="162"/>
      <c r="HH63" s="162"/>
      <c r="HI63" s="162"/>
    </row>
    <row r="64" spans="1:218" ht="26.1" hidden="1" customHeight="1" x14ac:dyDescent="0.25">
      <c r="A64" s="132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4"/>
      <c r="Z64" s="140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0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0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7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9"/>
      <c r="CB64" s="140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54"/>
      <c r="CR64" s="156" t="s">
        <v>91</v>
      </c>
      <c r="CS64" s="157"/>
      <c r="CT64" s="157"/>
      <c r="CU64" s="157"/>
      <c r="CV64" s="157"/>
      <c r="CW64" s="157"/>
      <c r="CX64" s="157"/>
      <c r="CY64" s="157"/>
      <c r="CZ64" s="157"/>
      <c r="DA64" s="157"/>
      <c r="DB64" s="157"/>
      <c r="DC64" s="157"/>
      <c r="DD64" s="157"/>
      <c r="DE64" s="157"/>
      <c r="DF64" s="157"/>
      <c r="DG64" s="157"/>
      <c r="DH64" s="157"/>
      <c r="DI64" s="157"/>
      <c r="DJ64" s="157"/>
      <c r="DK64" s="157"/>
      <c r="DL64" s="157"/>
      <c r="DM64" s="157"/>
      <c r="DN64" s="157"/>
      <c r="DO64" s="157"/>
      <c r="DP64" s="157"/>
      <c r="DQ64" s="157"/>
      <c r="DR64" s="157"/>
      <c r="DS64" s="157"/>
      <c r="DT64" s="157"/>
      <c r="DU64" s="157"/>
      <c r="DV64" s="157"/>
      <c r="DW64" s="157"/>
      <c r="DX64" s="157"/>
      <c r="DY64" s="157"/>
      <c r="DZ64" s="157"/>
      <c r="EA64" s="157"/>
      <c r="EB64" s="157"/>
      <c r="EC64" s="157"/>
      <c r="ED64" s="157"/>
      <c r="EE64" s="157"/>
      <c r="EF64" s="157"/>
      <c r="EG64" s="157"/>
      <c r="EH64" s="157"/>
      <c r="EI64" s="157"/>
      <c r="EJ64" s="157"/>
      <c r="EK64" s="157"/>
      <c r="EL64" s="157"/>
      <c r="EM64" s="157"/>
      <c r="EN64" s="157"/>
      <c r="EO64" s="157"/>
      <c r="EP64" s="157"/>
      <c r="EQ64" s="157"/>
      <c r="ER64" s="157"/>
      <c r="ES64" s="157"/>
      <c r="ET64" s="157"/>
      <c r="EU64" s="157"/>
      <c r="EV64" s="157"/>
      <c r="EW64" s="157"/>
      <c r="EX64" s="157"/>
      <c r="EY64" s="157"/>
      <c r="EZ64" s="157"/>
      <c r="FA64" s="157"/>
      <c r="FB64" s="157"/>
      <c r="FC64" s="157"/>
      <c r="FD64" s="157"/>
      <c r="FE64" s="157"/>
      <c r="FF64" s="158"/>
      <c r="FG64" s="159" t="s">
        <v>45</v>
      </c>
      <c r="FH64" s="159"/>
      <c r="FI64" s="159"/>
      <c r="FJ64" s="159"/>
      <c r="FK64" s="159"/>
      <c r="FL64" s="159"/>
      <c r="FM64" s="159"/>
      <c r="FN64" s="159"/>
      <c r="FO64" s="159"/>
      <c r="FP64" s="159"/>
      <c r="FQ64" s="159"/>
      <c r="FR64" s="160" t="s">
        <v>46</v>
      </c>
      <c r="FS64" s="160"/>
      <c r="FT64" s="160"/>
      <c r="FU64" s="160"/>
      <c r="FV64" s="160"/>
      <c r="FW64" s="160"/>
      <c r="FX64" s="160"/>
      <c r="FY64" s="161">
        <v>100</v>
      </c>
      <c r="FZ64" s="161"/>
      <c r="GA64" s="161"/>
      <c r="GB64" s="161"/>
      <c r="GC64" s="161"/>
      <c r="GD64" s="161"/>
      <c r="GE64" s="161"/>
      <c r="GF64" s="161"/>
      <c r="GG64" s="161"/>
      <c r="GH64" s="161"/>
      <c r="GI64" s="161"/>
      <c r="GJ64" s="161"/>
      <c r="GK64" s="161"/>
      <c r="GL64" s="162">
        <f t="shared" si="0"/>
        <v>100</v>
      </c>
      <c r="GM64" s="162"/>
      <c r="GN64" s="162"/>
      <c r="GO64" s="162"/>
      <c r="GP64" s="162"/>
      <c r="GQ64" s="162"/>
      <c r="GR64" s="162"/>
      <c r="GS64" s="162"/>
      <c r="GT64" s="162"/>
      <c r="GU64" s="162"/>
      <c r="GV64" s="162"/>
      <c r="GW64" s="162"/>
      <c r="GX64" s="162"/>
      <c r="GY64" s="162">
        <f t="shared" si="1"/>
        <v>100</v>
      </c>
      <c r="GZ64" s="162"/>
      <c r="HA64" s="162"/>
      <c r="HB64" s="162"/>
      <c r="HC64" s="162"/>
      <c r="HD64" s="162"/>
      <c r="HE64" s="162"/>
      <c r="HF64" s="162"/>
      <c r="HG64" s="162"/>
      <c r="HH64" s="162"/>
      <c r="HI64" s="162"/>
    </row>
    <row r="65" spans="1:217" ht="26.1" hidden="1" customHeight="1" x14ac:dyDescent="0.25">
      <c r="A65" s="135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7"/>
      <c r="Z65" s="142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2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2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50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1"/>
      <c r="BY65" s="151"/>
      <c r="BZ65" s="151"/>
      <c r="CA65" s="152"/>
      <c r="CB65" s="142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3"/>
      <c r="CN65" s="143"/>
      <c r="CO65" s="143"/>
      <c r="CP65" s="143"/>
      <c r="CQ65" s="155"/>
      <c r="CR65" s="156" t="s">
        <v>92</v>
      </c>
      <c r="CS65" s="157"/>
      <c r="CT65" s="157"/>
      <c r="CU65" s="157"/>
      <c r="CV65" s="157"/>
      <c r="CW65" s="157"/>
      <c r="CX65" s="157"/>
      <c r="CY65" s="157"/>
      <c r="CZ65" s="157"/>
      <c r="DA65" s="157"/>
      <c r="DB65" s="157"/>
      <c r="DC65" s="157"/>
      <c r="DD65" s="157"/>
      <c r="DE65" s="157"/>
      <c r="DF65" s="157"/>
      <c r="DG65" s="157"/>
      <c r="DH65" s="157"/>
      <c r="DI65" s="157"/>
      <c r="DJ65" s="157"/>
      <c r="DK65" s="157"/>
      <c r="DL65" s="157"/>
      <c r="DM65" s="157"/>
      <c r="DN65" s="157"/>
      <c r="DO65" s="157"/>
      <c r="DP65" s="157"/>
      <c r="DQ65" s="157"/>
      <c r="DR65" s="157"/>
      <c r="DS65" s="157"/>
      <c r="DT65" s="157"/>
      <c r="DU65" s="157"/>
      <c r="DV65" s="157"/>
      <c r="DW65" s="157"/>
      <c r="DX65" s="157"/>
      <c r="DY65" s="157"/>
      <c r="DZ65" s="157"/>
      <c r="EA65" s="157"/>
      <c r="EB65" s="157"/>
      <c r="EC65" s="157"/>
      <c r="ED65" s="157"/>
      <c r="EE65" s="157"/>
      <c r="EF65" s="157"/>
      <c r="EG65" s="157"/>
      <c r="EH65" s="157"/>
      <c r="EI65" s="157"/>
      <c r="EJ65" s="157"/>
      <c r="EK65" s="157"/>
      <c r="EL65" s="157"/>
      <c r="EM65" s="157"/>
      <c r="EN65" s="157"/>
      <c r="EO65" s="157"/>
      <c r="EP65" s="157"/>
      <c r="EQ65" s="157"/>
      <c r="ER65" s="157"/>
      <c r="ES65" s="157"/>
      <c r="ET65" s="157"/>
      <c r="EU65" s="157"/>
      <c r="EV65" s="157"/>
      <c r="EW65" s="157"/>
      <c r="EX65" s="157"/>
      <c r="EY65" s="157"/>
      <c r="EZ65" s="157"/>
      <c r="FA65" s="157"/>
      <c r="FB65" s="157"/>
      <c r="FC65" s="157"/>
      <c r="FD65" s="157"/>
      <c r="FE65" s="157"/>
      <c r="FF65" s="158"/>
      <c r="FG65" s="159" t="s">
        <v>45</v>
      </c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60" t="s">
        <v>46</v>
      </c>
      <c r="FS65" s="160"/>
      <c r="FT65" s="160"/>
      <c r="FU65" s="160"/>
      <c r="FV65" s="160"/>
      <c r="FW65" s="160"/>
      <c r="FX65" s="160"/>
      <c r="FY65" s="161"/>
      <c r="FZ65" s="161"/>
      <c r="GA65" s="161"/>
      <c r="GB65" s="161"/>
      <c r="GC65" s="161"/>
      <c r="GD65" s="161"/>
      <c r="GE65" s="161"/>
      <c r="GF65" s="161"/>
      <c r="GG65" s="161"/>
      <c r="GH65" s="161"/>
      <c r="GI65" s="161"/>
      <c r="GJ65" s="161"/>
      <c r="GK65" s="161"/>
      <c r="GL65" s="162">
        <f t="shared" si="0"/>
        <v>0</v>
      </c>
      <c r="GM65" s="162"/>
      <c r="GN65" s="162"/>
      <c r="GO65" s="162"/>
      <c r="GP65" s="162"/>
      <c r="GQ65" s="162"/>
      <c r="GR65" s="162"/>
      <c r="GS65" s="162"/>
      <c r="GT65" s="162"/>
      <c r="GU65" s="162"/>
      <c r="GV65" s="162"/>
      <c r="GW65" s="162"/>
      <c r="GX65" s="162"/>
      <c r="GY65" s="162">
        <f t="shared" si="1"/>
        <v>0</v>
      </c>
      <c r="GZ65" s="162"/>
      <c r="HA65" s="162"/>
      <c r="HB65" s="162"/>
      <c r="HC65" s="162"/>
      <c r="HD65" s="162"/>
      <c r="HE65" s="162"/>
      <c r="HF65" s="162"/>
      <c r="HG65" s="162"/>
      <c r="HH65" s="162"/>
      <c r="HI65" s="162"/>
    </row>
    <row r="66" spans="1:217" ht="26.1" hidden="1" customHeight="1" x14ac:dyDescent="0.25">
      <c r="A66" s="129" t="s">
        <v>250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1"/>
      <c r="Z66" s="138" t="s">
        <v>43</v>
      </c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8" t="s">
        <v>208</v>
      </c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8" t="s">
        <v>89</v>
      </c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44" t="s">
        <v>44</v>
      </c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6"/>
      <c r="CB66" s="138" t="s">
        <v>93</v>
      </c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53"/>
      <c r="CR66" s="156" t="s">
        <v>90</v>
      </c>
      <c r="CS66" s="157"/>
      <c r="CT66" s="157"/>
      <c r="CU66" s="157"/>
      <c r="CV66" s="157"/>
      <c r="CW66" s="157"/>
      <c r="CX66" s="157"/>
      <c r="CY66" s="157"/>
      <c r="CZ66" s="157"/>
      <c r="DA66" s="157"/>
      <c r="DB66" s="157"/>
      <c r="DC66" s="157"/>
      <c r="DD66" s="157"/>
      <c r="DE66" s="157"/>
      <c r="DF66" s="157"/>
      <c r="DG66" s="157"/>
      <c r="DH66" s="157"/>
      <c r="DI66" s="157"/>
      <c r="DJ66" s="157"/>
      <c r="DK66" s="157"/>
      <c r="DL66" s="157"/>
      <c r="DM66" s="157"/>
      <c r="DN66" s="157"/>
      <c r="DO66" s="157"/>
      <c r="DP66" s="157"/>
      <c r="DQ66" s="157"/>
      <c r="DR66" s="157"/>
      <c r="DS66" s="157"/>
      <c r="DT66" s="157"/>
      <c r="DU66" s="157"/>
      <c r="DV66" s="157"/>
      <c r="DW66" s="157"/>
      <c r="DX66" s="157"/>
      <c r="DY66" s="157"/>
      <c r="DZ66" s="157"/>
      <c r="EA66" s="157"/>
      <c r="EB66" s="157"/>
      <c r="EC66" s="157"/>
      <c r="ED66" s="157"/>
      <c r="EE66" s="157"/>
      <c r="EF66" s="157"/>
      <c r="EG66" s="157"/>
      <c r="EH66" s="157"/>
      <c r="EI66" s="157"/>
      <c r="EJ66" s="157"/>
      <c r="EK66" s="157"/>
      <c r="EL66" s="157"/>
      <c r="EM66" s="157"/>
      <c r="EN66" s="157"/>
      <c r="EO66" s="157"/>
      <c r="EP66" s="157"/>
      <c r="EQ66" s="157"/>
      <c r="ER66" s="157"/>
      <c r="ES66" s="157"/>
      <c r="ET66" s="157"/>
      <c r="EU66" s="157"/>
      <c r="EV66" s="157"/>
      <c r="EW66" s="157"/>
      <c r="EX66" s="157"/>
      <c r="EY66" s="157"/>
      <c r="EZ66" s="157"/>
      <c r="FA66" s="157"/>
      <c r="FB66" s="157"/>
      <c r="FC66" s="157"/>
      <c r="FD66" s="157"/>
      <c r="FE66" s="157"/>
      <c r="FF66" s="158"/>
      <c r="FG66" s="159" t="s">
        <v>45</v>
      </c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60" t="s">
        <v>46</v>
      </c>
      <c r="FS66" s="160"/>
      <c r="FT66" s="160"/>
      <c r="FU66" s="160"/>
      <c r="FV66" s="160"/>
      <c r="FW66" s="160"/>
      <c r="FX66" s="160"/>
      <c r="FY66" s="161"/>
      <c r="FZ66" s="161"/>
      <c r="GA66" s="161"/>
      <c r="GB66" s="161"/>
      <c r="GC66" s="161"/>
      <c r="GD66" s="161"/>
      <c r="GE66" s="161"/>
      <c r="GF66" s="161"/>
      <c r="GG66" s="161"/>
      <c r="GH66" s="161"/>
      <c r="GI66" s="161"/>
      <c r="GJ66" s="161"/>
      <c r="GK66" s="161"/>
      <c r="GL66" s="162">
        <f t="shared" si="0"/>
        <v>0</v>
      </c>
      <c r="GM66" s="162"/>
      <c r="GN66" s="162"/>
      <c r="GO66" s="162"/>
      <c r="GP66" s="162"/>
      <c r="GQ66" s="162"/>
      <c r="GR66" s="162"/>
      <c r="GS66" s="162"/>
      <c r="GT66" s="162"/>
      <c r="GU66" s="162"/>
      <c r="GV66" s="162"/>
      <c r="GW66" s="162"/>
      <c r="GX66" s="162"/>
      <c r="GY66" s="162">
        <f t="shared" si="1"/>
        <v>0</v>
      </c>
      <c r="GZ66" s="162"/>
      <c r="HA66" s="162"/>
      <c r="HB66" s="162"/>
      <c r="HC66" s="162"/>
      <c r="HD66" s="162"/>
      <c r="HE66" s="162"/>
      <c r="HF66" s="162"/>
      <c r="HG66" s="162"/>
      <c r="HH66" s="162"/>
      <c r="HI66" s="162"/>
    </row>
    <row r="67" spans="1:217" ht="39" hidden="1" customHeight="1" x14ac:dyDescent="0.25">
      <c r="A67" s="132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4"/>
      <c r="Z67" s="140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0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0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7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9"/>
      <c r="CB67" s="140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54"/>
      <c r="CR67" s="156" t="s">
        <v>91</v>
      </c>
      <c r="CS67" s="157"/>
      <c r="CT67" s="157"/>
      <c r="CU67" s="157"/>
      <c r="CV67" s="157"/>
      <c r="CW67" s="157"/>
      <c r="CX67" s="157"/>
      <c r="CY67" s="157"/>
      <c r="CZ67" s="157"/>
      <c r="DA67" s="157"/>
      <c r="DB67" s="157"/>
      <c r="DC67" s="157"/>
      <c r="DD67" s="157"/>
      <c r="DE67" s="157"/>
      <c r="DF67" s="157"/>
      <c r="DG67" s="157"/>
      <c r="DH67" s="157"/>
      <c r="DI67" s="157"/>
      <c r="DJ67" s="157"/>
      <c r="DK67" s="157"/>
      <c r="DL67" s="157"/>
      <c r="DM67" s="157"/>
      <c r="DN67" s="157"/>
      <c r="DO67" s="157"/>
      <c r="DP67" s="157"/>
      <c r="DQ67" s="157"/>
      <c r="DR67" s="157"/>
      <c r="DS67" s="157"/>
      <c r="DT67" s="157"/>
      <c r="DU67" s="157"/>
      <c r="DV67" s="157"/>
      <c r="DW67" s="157"/>
      <c r="DX67" s="157"/>
      <c r="DY67" s="157"/>
      <c r="DZ67" s="157"/>
      <c r="EA67" s="157"/>
      <c r="EB67" s="157"/>
      <c r="EC67" s="157"/>
      <c r="ED67" s="157"/>
      <c r="EE67" s="157"/>
      <c r="EF67" s="157"/>
      <c r="EG67" s="157"/>
      <c r="EH67" s="157"/>
      <c r="EI67" s="157"/>
      <c r="EJ67" s="157"/>
      <c r="EK67" s="157"/>
      <c r="EL67" s="157"/>
      <c r="EM67" s="157"/>
      <c r="EN67" s="157"/>
      <c r="EO67" s="157"/>
      <c r="EP67" s="157"/>
      <c r="EQ67" s="157"/>
      <c r="ER67" s="157"/>
      <c r="ES67" s="157"/>
      <c r="ET67" s="157"/>
      <c r="EU67" s="157"/>
      <c r="EV67" s="157"/>
      <c r="EW67" s="157"/>
      <c r="EX67" s="157"/>
      <c r="EY67" s="157"/>
      <c r="EZ67" s="157"/>
      <c r="FA67" s="157"/>
      <c r="FB67" s="157"/>
      <c r="FC67" s="157"/>
      <c r="FD67" s="157"/>
      <c r="FE67" s="157"/>
      <c r="FF67" s="158"/>
      <c r="FG67" s="159" t="s">
        <v>45</v>
      </c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60" t="s">
        <v>46</v>
      </c>
      <c r="FS67" s="160"/>
      <c r="FT67" s="160"/>
      <c r="FU67" s="160"/>
      <c r="FV67" s="160"/>
      <c r="FW67" s="160"/>
      <c r="FX67" s="160"/>
      <c r="FY67" s="161">
        <v>100</v>
      </c>
      <c r="FZ67" s="161"/>
      <c r="GA67" s="161"/>
      <c r="GB67" s="161"/>
      <c r="GC67" s="161"/>
      <c r="GD67" s="161"/>
      <c r="GE67" s="161"/>
      <c r="GF67" s="161"/>
      <c r="GG67" s="161"/>
      <c r="GH67" s="161"/>
      <c r="GI67" s="161"/>
      <c r="GJ67" s="161"/>
      <c r="GK67" s="161"/>
      <c r="GL67" s="162">
        <f t="shared" si="0"/>
        <v>100</v>
      </c>
      <c r="GM67" s="162"/>
      <c r="GN67" s="162"/>
      <c r="GO67" s="162"/>
      <c r="GP67" s="162"/>
      <c r="GQ67" s="162"/>
      <c r="GR67" s="162"/>
      <c r="GS67" s="162"/>
      <c r="GT67" s="162"/>
      <c r="GU67" s="162"/>
      <c r="GV67" s="162"/>
      <c r="GW67" s="162"/>
      <c r="GX67" s="162"/>
      <c r="GY67" s="162">
        <f t="shared" si="1"/>
        <v>100</v>
      </c>
      <c r="GZ67" s="162"/>
      <c r="HA67" s="162"/>
      <c r="HB67" s="162"/>
      <c r="HC67" s="162"/>
      <c r="HD67" s="162"/>
      <c r="HE67" s="162"/>
      <c r="HF67" s="162"/>
      <c r="HG67" s="162"/>
      <c r="HH67" s="162"/>
      <c r="HI67" s="162"/>
    </row>
    <row r="68" spans="1:217" ht="26.1" hidden="1" customHeight="1" x14ac:dyDescent="0.25">
      <c r="A68" s="135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7"/>
      <c r="Z68" s="142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2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2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50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  <c r="BZ68" s="151"/>
      <c r="CA68" s="152"/>
      <c r="CB68" s="142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55"/>
      <c r="CR68" s="156" t="s">
        <v>92</v>
      </c>
      <c r="CS68" s="157"/>
      <c r="CT68" s="157"/>
      <c r="CU68" s="157"/>
      <c r="CV68" s="157"/>
      <c r="CW68" s="157"/>
      <c r="CX68" s="157"/>
      <c r="CY68" s="157"/>
      <c r="CZ68" s="157"/>
      <c r="DA68" s="157"/>
      <c r="DB68" s="157"/>
      <c r="DC68" s="157"/>
      <c r="DD68" s="157"/>
      <c r="DE68" s="157"/>
      <c r="DF68" s="157"/>
      <c r="DG68" s="157"/>
      <c r="DH68" s="157"/>
      <c r="DI68" s="157"/>
      <c r="DJ68" s="157"/>
      <c r="DK68" s="157"/>
      <c r="DL68" s="157"/>
      <c r="DM68" s="157"/>
      <c r="DN68" s="157"/>
      <c r="DO68" s="157"/>
      <c r="DP68" s="157"/>
      <c r="DQ68" s="157"/>
      <c r="DR68" s="157"/>
      <c r="DS68" s="157"/>
      <c r="DT68" s="157"/>
      <c r="DU68" s="157"/>
      <c r="DV68" s="157"/>
      <c r="DW68" s="157"/>
      <c r="DX68" s="157"/>
      <c r="DY68" s="157"/>
      <c r="DZ68" s="157"/>
      <c r="EA68" s="157"/>
      <c r="EB68" s="157"/>
      <c r="EC68" s="157"/>
      <c r="ED68" s="157"/>
      <c r="EE68" s="157"/>
      <c r="EF68" s="157"/>
      <c r="EG68" s="157"/>
      <c r="EH68" s="157"/>
      <c r="EI68" s="157"/>
      <c r="EJ68" s="157"/>
      <c r="EK68" s="157"/>
      <c r="EL68" s="157"/>
      <c r="EM68" s="157"/>
      <c r="EN68" s="157"/>
      <c r="EO68" s="157"/>
      <c r="EP68" s="157"/>
      <c r="EQ68" s="157"/>
      <c r="ER68" s="157"/>
      <c r="ES68" s="157"/>
      <c r="ET68" s="157"/>
      <c r="EU68" s="157"/>
      <c r="EV68" s="157"/>
      <c r="EW68" s="157"/>
      <c r="EX68" s="157"/>
      <c r="EY68" s="157"/>
      <c r="EZ68" s="157"/>
      <c r="FA68" s="157"/>
      <c r="FB68" s="157"/>
      <c r="FC68" s="157"/>
      <c r="FD68" s="157"/>
      <c r="FE68" s="157"/>
      <c r="FF68" s="158"/>
      <c r="FG68" s="159" t="s">
        <v>45</v>
      </c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60" t="s">
        <v>46</v>
      </c>
      <c r="FS68" s="160"/>
      <c r="FT68" s="160"/>
      <c r="FU68" s="160"/>
      <c r="FV68" s="160"/>
      <c r="FW68" s="160"/>
      <c r="FX68" s="160"/>
      <c r="FY68" s="161"/>
      <c r="FZ68" s="161"/>
      <c r="GA68" s="161"/>
      <c r="GB68" s="161"/>
      <c r="GC68" s="161"/>
      <c r="GD68" s="161"/>
      <c r="GE68" s="161"/>
      <c r="GF68" s="161"/>
      <c r="GG68" s="161"/>
      <c r="GH68" s="161"/>
      <c r="GI68" s="161"/>
      <c r="GJ68" s="161"/>
      <c r="GK68" s="161"/>
      <c r="GL68" s="162">
        <f t="shared" si="0"/>
        <v>0</v>
      </c>
      <c r="GM68" s="162"/>
      <c r="GN68" s="162"/>
      <c r="GO68" s="162"/>
      <c r="GP68" s="162"/>
      <c r="GQ68" s="162"/>
      <c r="GR68" s="162"/>
      <c r="GS68" s="162"/>
      <c r="GT68" s="162"/>
      <c r="GU68" s="162"/>
      <c r="GV68" s="162"/>
      <c r="GW68" s="162"/>
      <c r="GX68" s="162"/>
      <c r="GY68" s="162">
        <f t="shared" si="1"/>
        <v>0</v>
      </c>
      <c r="GZ68" s="162"/>
      <c r="HA68" s="162"/>
      <c r="HB68" s="162"/>
      <c r="HC68" s="162"/>
      <c r="HD68" s="162"/>
      <c r="HE68" s="162"/>
      <c r="HF68" s="162"/>
      <c r="HG68" s="162"/>
      <c r="HH68" s="162"/>
      <c r="HI68" s="162"/>
    </row>
    <row r="69" spans="1:217" ht="41.25" hidden="1" customHeight="1" x14ac:dyDescent="0.25">
      <c r="A69" s="179" t="s">
        <v>221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1"/>
      <c r="Z69" s="138" t="s">
        <v>43</v>
      </c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8" t="s">
        <v>43</v>
      </c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8" t="s">
        <v>89</v>
      </c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44" t="s">
        <v>44</v>
      </c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6"/>
      <c r="CB69" s="138" t="s">
        <v>207</v>
      </c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53"/>
      <c r="CR69" s="156" t="s">
        <v>90</v>
      </c>
      <c r="CS69" s="157"/>
      <c r="CT69" s="157"/>
      <c r="CU69" s="157"/>
      <c r="CV69" s="157"/>
      <c r="CW69" s="157"/>
      <c r="CX69" s="157"/>
      <c r="CY69" s="157"/>
      <c r="CZ69" s="157"/>
      <c r="DA69" s="157"/>
      <c r="DB69" s="157"/>
      <c r="DC69" s="157"/>
      <c r="DD69" s="157"/>
      <c r="DE69" s="157"/>
      <c r="DF69" s="157"/>
      <c r="DG69" s="157"/>
      <c r="DH69" s="157"/>
      <c r="DI69" s="157"/>
      <c r="DJ69" s="157"/>
      <c r="DK69" s="157"/>
      <c r="DL69" s="157"/>
      <c r="DM69" s="157"/>
      <c r="DN69" s="157"/>
      <c r="DO69" s="157"/>
      <c r="DP69" s="157"/>
      <c r="DQ69" s="157"/>
      <c r="DR69" s="157"/>
      <c r="DS69" s="157"/>
      <c r="DT69" s="157"/>
      <c r="DU69" s="157"/>
      <c r="DV69" s="157"/>
      <c r="DW69" s="157"/>
      <c r="DX69" s="157"/>
      <c r="DY69" s="157"/>
      <c r="DZ69" s="157"/>
      <c r="EA69" s="157"/>
      <c r="EB69" s="157"/>
      <c r="EC69" s="157"/>
      <c r="ED69" s="157"/>
      <c r="EE69" s="157"/>
      <c r="EF69" s="157"/>
      <c r="EG69" s="157"/>
      <c r="EH69" s="157"/>
      <c r="EI69" s="157"/>
      <c r="EJ69" s="157"/>
      <c r="EK69" s="157"/>
      <c r="EL69" s="157"/>
      <c r="EM69" s="157"/>
      <c r="EN69" s="157"/>
      <c r="EO69" s="157"/>
      <c r="EP69" s="157"/>
      <c r="EQ69" s="157"/>
      <c r="ER69" s="157"/>
      <c r="ES69" s="157"/>
      <c r="ET69" s="157"/>
      <c r="EU69" s="157"/>
      <c r="EV69" s="157"/>
      <c r="EW69" s="157"/>
      <c r="EX69" s="157"/>
      <c r="EY69" s="157"/>
      <c r="EZ69" s="157"/>
      <c r="FA69" s="157"/>
      <c r="FB69" s="157"/>
      <c r="FC69" s="157"/>
      <c r="FD69" s="157"/>
      <c r="FE69" s="157"/>
      <c r="FF69" s="158"/>
      <c r="FG69" s="159" t="s">
        <v>45</v>
      </c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60" t="s">
        <v>46</v>
      </c>
      <c r="FS69" s="160"/>
      <c r="FT69" s="160"/>
      <c r="FU69" s="160"/>
      <c r="FV69" s="160"/>
      <c r="FW69" s="160"/>
      <c r="FX69" s="160"/>
      <c r="FY69" s="161"/>
      <c r="FZ69" s="161"/>
      <c r="GA69" s="161"/>
      <c r="GB69" s="161"/>
      <c r="GC69" s="161"/>
      <c r="GD69" s="161"/>
      <c r="GE69" s="161"/>
      <c r="GF69" s="161"/>
      <c r="GG69" s="161"/>
      <c r="GH69" s="161"/>
      <c r="GI69" s="161"/>
      <c r="GJ69" s="161"/>
      <c r="GK69" s="161"/>
      <c r="GL69" s="162">
        <f t="shared" si="0"/>
        <v>0</v>
      </c>
      <c r="GM69" s="162"/>
      <c r="GN69" s="162"/>
      <c r="GO69" s="162"/>
      <c r="GP69" s="162"/>
      <c r="GQ69" s="162"/>
      <c r="GR69" s="162"/>
      <c r="GS69" s="162"/>
      <c r="GT69" s="162"/>
      <c r="GU69" s="162"/>
      <c r="GV69" s="162"/>
      <c r="GW69" s="162"/>
      <c r="GX69" s="162"/>
      <c r="GY69" s="162">
        <f t="shared" si="1"/>
        <v>0</v>
      </c>
      <c r="GZ69" s="162"/>
      <c r="HA69" s="162"/>
      <c r="HB69" s="162"/>
      <c r="HC69" s="162"/>
      <c r="HD69" s="162"/>
      <c r="HE69" s="162"/>
      <c r="HF69" s="162"/>
      <c r="HG69" s="162"/>
      <c r="HH69" s="162"/>
      <c r="HI69" s="162"/>
    </row>
    <row r="70" spans="1:217" ht="36.75" hidden="1" customHeight="1" x14ac:dyDescent="0.25">
      <c r="A70" s="182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4"/>
      <c r="Z70" s="140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0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0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7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9"/>
      <c r="CB70" s="140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54"/>
      <c r="CR70" s="156" t="s">
        <v>91</v>
      </c>
      <c r="CS70" s="157"/>
      <c r="CT70" s="157"/>
      <c r="CU70" s="157"/>
      <c r="CV70" s="157"/>
      <c r="CW70" s="157"/>
      <c r="CX70" s="157"/>
      <c r="CY70" s="157"/>
      <c r="CZ70" s="157"/>
      <c r="DA70" s="157"/>
      <c r="DB70" s="157"/>
      <c r="DC70" s="157"/>
      <c r="DD70" s="157"/>
      <c r="DE70" s="157"/>
      <c r="DF70" s="157"/>
      <c r="DG70" s="157"/>
      <c r="DH70" s="157"/>
      <c r="DI70" s="157"/>
      <c r="DJ70" s="157"/>
      <c r="DK70" s="157"/>
      <c r="DL70" s="157"/>
      <c r="DM70" s="157"/>
      <c r="DN70" s="157"/>
      <c r="DO70" s="157"/>
      <c r="DP70" s="157"/>
      <c r="DQ70" s="157"/>
      <c r="DR70" s="157"/>
      <c r="DS70" s="157"/>
      <c r="DT70" s="157"/>
      <c r="DU70" s="157"/>
      <c r="DV70" s="157"/>
      <c r="DW70" s="157"/>
      <c r="DX70" s="157"/>
      <c r="DY70" s="157"/>
      <c r="DZ70" s="157"/>
      <c r="EA70" s="157"/>
      <c r="EB70" s="157"/>
      <c r="EC70" s="157"/>
      <c r="ED70" s="157"/>
      <c r="EE70" s="157"/>
      <c r="EF70" s="157"/>
      <c r="EG70" s="157"/>
      <c r="EH70" s="157"/>
      <c r="EI70" s="157"/>
      <c r="EJ70" s="157"/>
      <c r="EK70" s="157"/>
      <c r="EL70" s="157"/>
      <c r="EM70" s="157"/>
      <c r="EN70" s="157"/>
      <c r="EO70" s="157"/>
      <c r="EP70" s="157"/>
      <c r="EQ70" s="157"/>
      <c r="ER70" s="157"/>
      <c r="ES70" s="157"/>
      <c r="ET70" s="157"/>
      <c r="EU70" s="157"/>
      <c r="EV70" s="157"/>
      <c r="EW70" s="157"/>
      <c r="EX70" s="157"/>
      <c r="EY70" s="157"/>
      <c r="EZ70" s="157"/>
      <c r="FA70" s="157"/>
      <c r="FB70" s="157"/>
      <c r="FC70" s="157"/>
      <c r="FD70" s="157"/>
      <c r="FE70" s="157"/>
      <c r="FF70" s="158"/>
      <c r="FG70" s="159" t="s">
        <v>45</v>
      </c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60" t="s">
        <v>46</v>
      </c>
      <c r="FS70" s="160"/>
      <c r="FT70" s="160"/>
      <c r="FU70" s="160"/>
      <c r="FV70" s="160"/>
      <c r="FW70" s="160"/>
      <c r="FX70" s="160"/>
      <c r="FY70" s="161">
        <v>100</v>
      </c>
      <c r="FZ70" s="161"/>
      <c r="GA70" s="161"/>
      <c r="GB70" s="161"/>
      <c r="GC70" s="161"/>
      <c r="GD70" s="161"/>
      <c r="GE70" s="161"/>
      <c r="GF70" s="161"/>
      <c r="GG70" s="161"/>
      <c r="GH70" s="161"/>
      <c r="GI70" s="161"/>
      <c r="GJ70" s="161"/>
      <c r="GK70" s="161"/>
      <c r="GL70" s="162">
        <f t="shared" si="0"/>
        <v>100</v>
      </c>
      <c r="GM70" s="162"/>
      <c r="GN70" s="162"/>
      <c r="GO70" s="162"/>
      <c r="GP70" s="162"/>
      <c r="GQ70" s="162"/>
      <c r="GR70" s="162"/>
      <c r="GS70" s="162"/>
      <c r="GT70" s="162"/>
      <c r="GU70" s="162"/>
      <c r="GV70" s="162"/>
      <c r="GW70" s="162"/>
      <c r="GX70" s="162"/>
      <c r="GY70" s="162">
        <f t="shared" si="1"/>
        <v>100</v>
      </c>
      <c r="GZ70" s="162"/>
      <c r="HA70" s="162"/>
      <c r="HB70" s="162"/>
      <c r="HC70" s="162"/>
      <c r="HD70" s="162"/>
      <c r="HE70" s="162"/>
      <c r="HF70" s="162"/>
      <c r="HG70" s="162"/>
      <c r="HH70" s="162"/>
      <c r="HI70" s="162"/>
    </row>
    <row r="71" spans="1:217" ht="42.75" hidden="1" customHeight="1" x14ac:dyDescent="0.25">
      <c r="A71" s="185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7"/>
      <c r="Z71" s="142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2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2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50"/>
      <c r="BN71" s="151"/>
      <c r="BO71" s="151"/>
      <c r="BP71" s="151"/>
      <c r="BQ71" s="151"/>
      <c r="BR71" s="151"/>
      <c r="BS71" s="151"/>
      <c r="BT71" s="151"/>
      <c r="BU71" s="151"/>
      <c r="BV71" s="151"/>
      <c r="BW71" s="151"/>
      <c r="BX71" s="151"/>
      <c r="BY71" s="151"/>
      <c r="BZ71" s="151"/>
      <c r="CA71" s="152"/>
      <c r="CB71" s="142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55"/>
      <c r="CR71" s="156" t="s">
        <v>92</v>
      </c>
      <c r="CS71" s="157"/>
      <c r="CT71" s="157"/>
      <c r="CU71" s="157"/>
      <c r="CV71" s="157"/>
      <c r="CW71" s="157"/>
      <c r="CX71" s="157"/>
      <c r="CY71" s="157"/>
      <c r="CZ71" s="157"/>
      <c r="DA71" s="157"/>
      <c r="DB71" s="157"/>
      <c r="DC71" s="157"/>
      <c r="DD71" s="157"/>
      <c r="DE71" s="157"/>
      <c r="DF71" s="157"/>
      <c r="DG71" s="157"/>
      <c r="DH71" s="157"/>
      <c r="DI71" s="157"/>
      <c r="DJ71" s="157"/>
      <c r="DK71" s="157"/>
      <c r="DL71" s="157"/>
      <c r="DM71" s="157"/>
      <c r="DN71" s="157"/>
      <c r="DO71" s="157"/>
      <c r="DP71" s="157"/>
      <c r="DQ71" s="157"/>
      <c r="DR71" s="157"/>
      <c r="DS71" s="157"/>
      <c r="DT71" s="157"/>
      <c r="DU71" s="157"/>
      <c r="DV71" s="157"/>
      <c r="DW71" s="157"/>
      <c r="DX71" s="157"/>
      <c r="DY71" s="157"/>
      <c r="DZ71" s="157"/>
      <c r="EA71" s="157"/>
      <c r="EB71" s="157"/>
      <c r="EC71" s="157"/>
      <c r="ED71" s="157"/>
      <c r="EE71" s="157"/>
      <c r="EF71" s="157"/>
      <c r="EG71" s="157"/>
      <c r="EH71" s="157"/>
      <c r="EI71" s="157"/>
      <c r="EJ71" s="157"/>
      <c r="EK71" s="157"/>
      <c r="EL71" s="157"/>
      <c r="EM71" s="157"/>
      <c r="EN71" s="157"/>
      <c r="EO71" s="157"/>
      <c r="EP71" s="157"/>
      <c r="EQ71" s="157"/>
      <c r="ER71" s="157"/>
      <c r="ES71" s="157"/>
      <c r="ET71" s="157"/>
      <c r="EU71" s="157"/>
      <c r="EV71" s="157"/>
      <c r="EW71" s="157"/>
      <c r="EX71" s="157"/>
      <c r="EY71" s="157"/>
      <c r="EZ71" s="157"/>
      <c r="FA71" s="157"/>
      <c r="FB71" s="157"/>
      <c r="FC71" s="157"/>
      <c r="FD71" s="157"/>
      <c r="FE71" s="157"/>
      <c r="FF71" s="158"/>
      <c r="FG71" s="159" t="s">
        <v>45</v>
      </c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60" t="s">
        <v>46</v>
      </c>
      <c r="FS71" s="160"/>
      <c r="FT71" s="160"/>
      <c r="FU71" s="160"/>
      <c r="FV71" s="160"/>
      <c r="FW71" s="160"/>
      <c r="FX71" s="160"/>
      <c r="FY71" s="161"/>
      <c r="FZ71" s="161"/>
      <c r="GA71" s="161"/>
      <c r="GB71" s="161"/>
      <c r="GC71" s="161"/>
      <c r="GD71" s="161"/>
      <c r="GE71" s="161"/>
      <c r="GF71" s="161"/>
      <c r="GG71" s="161"/>
      <c r="GH71" s="161"/>
      <c r="GI71" s="161"/>
      <c r="GJ71" s="161"/>
      <c r="GK71" s="161"/>
      <c r="GL71" s="162">
        <f t="shared" si="0"/>
        <v>0</v>
      </c>
      <c r="GM71" s="162"/>
      <c r="GN71" s="162"/>
      <c r="GO71" s="162"/>
      <c r="GP71" s="162"/>
      <c r="GQ71" s="162"/>
      <c r="GR71" s="162"/>
      <c r="GS71" s="162"/>
      <c r="GT71" s="162"/>
      <c r="GU71" s="162"/>
      <c r="GV71" s="162"/>
      <c r="GW71" s="162"/>
      <c r="GX71" s="162"/>
      <c r="GY71" s="162">
        <f t="shared" si="1"/>
        <v>0</v>
      </c>
      <c r="GZ71" s="162"/>
      <c r="HA71" s="162"/>
      <c r="HB71" s="162"/>
      <c r="HC71" s="162"/>
      <c r="HD71" s="162"/>
      <c r="HE71" s="162"/>
      <c r="HF71" s="162"/>
      <c r="HG71" s="162"/>
      <c r="HH71" s="162"/>
      <c r="HI71" s="162"/>
    </row>
    <row r="72" spans="1:217" ht="26.1" hidden="1" customHeight="1" x14ac:dyDescent="0.25">
      <c r="A72" s="129" t="s">
        <v>95</v>
      </c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1"/>
      <c r="Z72" s="138" t="s">
        <v>43</v>
      </c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8" t="s">
        <v>43</v>
      </c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8" t="s">
        <v>89</v>
      </c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44" t="s">
        <v>44</v>
      </c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6"/>
      <c r="CB72" s="138" t="s">
        <v>93</v>
      </c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53"/>
      <c r="CR72" s="156" t="s">
        <v>90</v>
      </c>
      <c r="CS72" s="157"/>
      <c r="CT72" s="157"/>
      <c r="CU72" s="157"/>
      <c r="CV72" s="157"/>
      <c r="CW72" s="157"/>
      <c r="CX72" s="157"/>
      <c r="CY72" s="157"/>
      <c r="CZ72" s="157"/>
      <c r="DA72" s="157"/>
      <c r="DB72" s="157"/>
      <c r="DC72" s="157"/>
      <c r="DD72" s="157"/>
      <c r="DE72" s="157"/>
      <c r="DF72" s="157"/>
      <c r="DG72" s="157"/>
      <c r="DH72" s="157"/>
      <c r="DI72" s="157"/>
      <c r="DJ72" s="157"/>
      <c r="DK72" s="157"/>
      <c r="DL72" s="157"/>
      <c r="DM72" s="157"/>
      <c r="DN72" s="157"/>
      <c r="DO72" s="157"/>
      <c r="DP72" s="157"/>
      <c r="DQ72" s="157"/>
      <c r="DR72" s="157"/>
      <c r="DS72" s="157"/>
      <c r="DT72" s="157"/>
      <c r="DU72" s="157"/>
      <c r="DV72" s="157"/>
      <c r="DW72" s="157"/>
      <c r="DX72" s="157"/>
      <c r="DY72" s="157"/>
      <c r="DZ72" s="157"/>
      <c r="EA72" s="157"/>
      <c r="EB72" s="157"/>
      <c r="EC72" s="157"/>
      <c r="ED72" s="157"/>
      <c r="EE72" s="157"/>
      <c r="EF72" s="157"/>
      <c r="EG72" s="157"/>
      <c r="EH72" s="157"/>
      <c r="EI72" s="157"/>
      <c r="EJ72" s="157"/>
      <c r="EK72" s="157"/>
      <c r="EL72" s="157"/>
      <c r="EM72" s="157"/>
      <c r="EN72" s="157"/>
      <c r="EO72" s="157"/>
      <c r="EP72" s="157"/>
      <c r="EQ72" s="157"/>
      <c r="ER72" s="157"/>
      <c r="ES72" s="157"/>
      <c r="ET72" s="157"/>
      <c r="EU72" s="157"/>
      <c r="EV72" s="157"/>
      <c r="EW72" s="157"/>
      <c r="EX72" s="157"/>
      <c r="EY72" s="157"/>
      <c r="EZ72" s="157"/>
      <c r="FA72" s="157"/>
      <c r="FB72" s="157"/>
      <c r="FC72" s="157"/>
      <c r="FD72" s="157"/>
      <c r="FE72" s="157"/>
      <c r="FF72" s="158"/>
      <c r="FG72" s="159" t="s">
        <v>45</v>
      </c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60" t="s">
        <v>46</v>
      </c>
      <c r="FS72" s="160"/>
      <c r="FT72" s="160"/>
      <c r="FU72" s="160"/>
      <c r="FV72" s="160"/>
      <c r="FW72" s="160"/>
      <c r="FX72" s="160"/>
      <c r="FY72" s="161"/>
      <c r="FZ72" s="161"/>
      <c r="GA72" s="161"/>
      <c r="GB72" s="161"/>
      <c r="GC72" s="161"/>
      <c r="GD72" s="161"/>
      <c r="GE72" s="161"/>
      <c r="GF72" s="161"/>
      <c r="GG72" s="161"/>
      <c r="GH72" s="161"/>
      <c r="GI72" s="161"/>
      <c r="GJ72" s="161"/>
      <c r="GK72" s="161"/>
      <c r="GL72" s="162">
        <f t="shared" si="0"/>
        <v>0</v>
      </c>
      <c r="GM72" s="162"/>
      <c r="GN72" s="162"/>
      <c r="GO72" s="162"/>
      <c r="GP72" s="162"/>
      <c r="GQ72" s="162"/>
      <c r="GR72" s="162"/>
      <c r="GS72" s="162"/>
      <c r="GT72" s="162"/>
      <c r="GU72" s="162"/>
      <c r="GV72" s="162"/>
      <c r="GW72" s="162"/>
      <c r="GX72" s="162"/>
      <c r="GY72" s="162">
        <f t="shared" si="1"/>
        <v>0</v>
      </c>
      <c r="GZ72" s="162"/>
      <c r="HA72" s="162"/>
      <c r="HB72" s="162"/>
      <c r="HC72" s="162"/>
      <c r="HD72" s="162"/>
      <c r="HE72" s="162"/>
      <c r="HF72" s="162"/>
      <c r="HG72" s="162"/>
      <c r="HH72" s="162"/>
      <c r="HI72" s="162"/>
    </row>
    <row r="73" spans="1:217" ht="26.1" hidden="1" customHeight="1" x14ac:dyDescent="0.25">
      <c r="A73" s="132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4"/>
      <c r="Z73" s="140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0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0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7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9"/>
      <c r="CB73" s="140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54"/>
      <c r="CR73" s="156" t="s">
        <v>91</v>
      </c>
      <c r="CS73" s="157"/>
      <c r="CT73" s="157"/>
      <c r="CU73" s="157"/>
      <c r="CV73" s="157"/>
      <c r="CW73" s="157"/>
      <c r="CX73" s="157"/>
      <c r="CY73" s="157"/>
      <c r="CZ73" s="157"/>
      <c r="DA73" s="157"/>
      <c r="DB73" s="157"/>
      <c r="DC73" s="157"/>
      <c r="DD73" s="157"/>
      <c r="DE73" s="157"/>
      <c r="DF73" s="157"/>
      <c r="DG73" s="157"/>
      <c r="DH73" s="157"/>
      <c r="DI73" s="157"/>
      <c r="DJ73" s="157"/>
      <c r="DK73" s="157"/>
      <c r="DL73" s="157"/>
      <c r="DM73" s="157"/>
      <c r="DN73" s="157"/>
      <c r="DO73" s="157"/>
      <c r="DP73" s="157"/>
      <c r="DQ73" s="157"/>
      <c r="DR73" s="157"/>
      <c r="DS73" s="157"/>
      <c r="DT73" s="157"/>
      <c r="DU73" s="157"/>
      <c r="DV73" s="157"/>
      <c r="DW73" s="157"/>
      <c r="DX73" s="157"/>
      <c r="DY73" s="157"/>
      <c r="DZ73" s="157"/>
      <c r="EA73" s="157"/>
      <c r="EB73" s="157"/>
      <c r="EC73" s="157"/>
      <c r="ED73" s="157"/>
      <c r="EE73" s="157"/>
      <c r="EF73" s="157"/>
      <c r="EG73" s="157"/>
      <c r="EH73" s="157"/>
      <c r="EI73" s="157"/>
      <c r="EJ73" s="157"/>
      <c r="EK73" s="157"/>
      <c r="EL73" s="157"/>
      <c r="EM73" s="157"/>
      <c r="EN73" s="157"/>
      <c r="EO73" s="157"/>
      <c r="EP73" s="157"/>
      <c r="EQ73" s="157"/>
      <c r="ER73" s="157"/>
      <c r="ES73" s="157"/>
      <c r="ET73" s="157"/>
      <c r="EU73" s="157"/>
      <c r="EV73" s="157"/>
      <c r="EW73" s="157"/>
      <c r="EX73" s="157"/>
      <c r="EY73" s="157"/>
      <c r="EZ73" s="157"/>
      <c r="FA73" s="157"/>
      <c r="FB73" s="157"/>
      <c r="FC73" s="157"/>
      <c r="FD73" s="157"/>
      <c r="FE73" s="157"/>
      <c r="FF73" s="158"/>
      <c r="FG73" s="159" t="s">
        <v>45</v>
      </c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60" t="s">
        <v>46</v>
      </c>
      <c r="FS73" s="160"/>
      <c r="FT73" s="160"/>
      <c r="FU73" s="160"/>
      <c r="FV73" s="160"/>
      <c r="FW73" s="160"/>
      <c r="FX73" s="160"/>
      <c r="FY73" s="161">
        <v>100</v>
      </c>
      <c r="FZ73" s="161"/>
      <c r="GA73" s="161"/>
      <c r="GB73" s="161"/>
      <c r="GC73" s="161"/>
      <c r="GD73" s="161"/>
      <c r="GE73" s="161"/>
      <c r="GF73" s="161"/>
      <c r="GG73" s="161"/>
      <c r="GH73" s="161"/>
      <c r="GI73" s="161"/>
      <c r="GJ73" s="161"/>
      <c r="GK73" s="161"/>
      <c r="GL73" s="162">
        <f t="shared" si="0"/>
        <v>100</v>
      </c>
      <c r="GM73" s="162"/>
      <c r="GN73" s="162"/>
      <c r="GO73" s="162"/>
      <c r="GP73" s="162"/>
      <c r="GQ73" s="162"/>
      <c r="GR73" s="162"/>
      <c r="GS73" s="162"/>
      <c r="GT73" s="162"/>
      <c r="GU73" s="162"/>
      <c r="GV73" s="162"/>
      <c r="GW73" s="162"/>
      <c r="GX73" s="162"/>
      <c r="GY73" s="162">
        <f t="shared" si="1"/>
        <v>100</v>
      </c>
      <c r="GZ73" s="162"/>
      <c r="HA73" s="162"/>
      <c r="HB73" s="162"/>
      <c r="HC73" s="162"/>
      <c r="HD73" s="162"/>
      <c r="HE73" s="162"/>
      <c r="HF73" s="162"/>
      <c r="HG73" s="162"/>
      <c r="HH73" s="162"/>
      <c r="HI73" s="162"/>
    </row>
    <row r="74" spans="1:217" ht="26.1" hidden="1" customHeight="1" x14ac:dyDescent="0.25">
      <c r="A74" s="135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7"/>
      <c r="Z74" s="142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2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2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50"/>
      <c r="BN74" s="151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  <c r="BZ74" s="151"/>
      <c r="CA74" s="152"/>
      <c r="CB74" s="142"/>
      <c r="CC74" s="143"/>
      <c r="CD74" s="143"/>
      <c r="CE74" s="143"/>
      <c r="CF74" s="143"/>
      <c r="CG74" s="143"/>
      <c r="CH74" s="143"/>
      <c r="CI74" s="143"/>
      <c r="CJ74" s="143"/>
      <c r="CK74" s="143"/>
      <c r="CL74" s="143"/>
      <c r="CM74" s="143"/>
      <c r="CN74" s="143"/>
      <c r="CO74" s="143"/>
      <c r="CP74" s="143"/>
      <c r="CQ74" s="155"/>
      <c r="CR74" s="156" t="s">
        <v>92</v>
      </c>
      <c r="CS74" s="157"/>
      <c r="CT74" s="157"/>
      <c r="CU74" s="157"/>
      <c r="CV74" s="157"/>
      <c r="CW74" s="157"/>
      <c r="CX74" s="157"/>
      <c r="CY74" s="157"/>
      <c r="CZ74" s="157"/>
      <c r="DA74" s="157"/>
      <c r="DB74" s="157"/>
      <c r="DC74" s="157"/>
      <c r="DD74" s="157"/>
      <c r="DE74" s="157"/>
      <c r="DF74" s="157"/>
      <c r="DG74" s="157"/>
      <c r="DH74" s="157"/>
      <c r="DI74" s="157"/>
      <c r="DJ74" s="157"/>
      <c r="DK74" s="157"/>
      <c r="DL74" s="157"/>
      <c r="DM74" s="157"/>
      <c r="DN74" s="157"/>
      <c r="DO74" s="157"/>
      <c r="DP74" s="157"/>
      <c r="DQ74" s="157"/>
      <c r="DR74" s="157"/>
      <c r="DS74" s="157"/>
      <c r="DT74" s="157"/>
      <c r="DU74" s="157"/>
      <c r="DV74" s="157"/>
      <c r="DW74" s="157"/>
      <c r="DX74" s="157"/>
      <c r="DY74" s="157"/>
      <c r="DZ74" s="157"/>
      <c r="EA74" s="157"/>
      <c r="EB74" s="157"/>
      <c r="EC74" s="157"/>
      <c r="ED74" s="157"/>
      <c r="EE74" s="157"/>
      <c r="EF74" s="157"/>
      <c r="EG74" s="157"/>
      <c r="EH74" s="157"/>
      <c r="EI74" s="157"/>
      <c r="EJ74" s="157"/>
      <c r="EK74" s="157"/>
      <c r="EL74" s="157"/>
      <c r="EM74" s="157"/>
      <c r="EN74" s="157"/>
      <c r="EO74" s="157"/>
      <c r="EP74" s="157"/>
      <c r="EQ74" s="157"/>
      <c r="ER74" s="157"/>
      <c r="ES74" s="157"/>
      <c r="ET74" s="157"/>
      <c r="EU74" s="157"/>
      <c r="EV74" s="157"/>
      <c r="EW74" s="157"/>
      <c r="EX74" s="157"/>
      <c r="EY74" s="157"/>
      <c r="EZ74" s="157"/>
      <c r="FA74" s="157"/>
      <c r="FB74" s="157"/>
      <c r="FC74" s="157"/>
      <c r="FD74" s="157"/>
      <c r="FE74" s="157"/>
      <c r="FF74" s="158"/>
      <c r="FG74" s="159" t="s">
        <v>45</v>
      </c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60" t="s">
        <v>46</v>
      </c>
      <c r="FS74" s="160"/>
      <c r="FT74" s="160"/>
      <c r="FU74" s="160"/>
      <c r="FV74" s="160"/>
      <c r="FW74" s="160"/>
      <c r="FX74" s="160"/>
      <c r="FY74" s="161"/>
      <c r="FZ74" s="161"/>
      <c r="GA74" s="161"/>
      <c r="GB74" s="161"/>
      <c r="GC74" s="161"/>
      <c r="GD74" s="161"/>
      <c r="GE74" s="161"/>
      <c r="GF74" s="161"/>
      <c r="GG74" s="161"/>
      <c r="GH74" s="161"/>
      <c r="GI74" s="161"/>
      <c r="GJ74" s="161"/>
      <c r="GK74" s="161"/>
      <c r="GL74" s="162">
        <f t="shared" si="0"/>
        <v>0</v>
      </c>
      <c r="GM74" s="162"/>
      <c r="GN74" s="162"/>
      <c r="GO74" s="162"/>
      <c r="GP74" s="162"/>
      <c r="GQ74" s="162"/>
      <c r="GR74" s="162"/>
      <c r="GS74" s="162"/>
      <c r="GT74" s="162"/>
      <c r="GU74" s="162"/>
      <c r="GV74" s="162"/>
      <c r="GW74" s="162"/>
      <c r="GX74" s="162"/>
      <c r="GY74" s="162">
        <f t="shared" si="1"/>
        <v>0</v>
      </c>
      <c r="GZ74" s="162"/>
      <c r="HA74" s="162"/>
      <c r="HB74" s="162"/>
      <c r="HC74" s="162"/>
      <c r="HD74" s="162"/>
      <c r="HE74" s="162"/>
      <c r="HF74" s="162"/>
      <c r="HG74" s="162"/>
      <c r="HH74" s="162"/>
      <c r="HI74" s="162"/>
    </row>
    <row r="75" spans="1:217" ht="26.1" hidden="1" customHeight="1" x14ac:dyDescent="0.25">
      <c r="A75" s="129" t="s">
        <v>239</v>
      </c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1"/>
      <c r="Z75" s="138" t="s">
        <v>205</v>
      </c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8" t="s">
        <v>206</v>
      </c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8" t="s">
        <v>94</v>
      </c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44" t="s">
        <v>44</v>
      </c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45"/>
      <c r="BY75" s="145"/>
      <c r="BZ75" s="145"/>
      <c r="CA75" s="146"/>
      <c r="CB75" s="138" t="s">
        <v>207</v>
      </c>
      <c r="CC75" s="139"/>
      <c r="CD75" s="139"/>
      <c r="CE75" s="139"/>
      <c r="CF75" s="139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53"/>
      <c r="CR75" s="156" t="s">
        <v>90</v>
      </c>
      <c r="CS75" s="157"/>
      <c r="CT75" s="157"/>
      <c r="CU75" s="157"/>
      <c r="CV75" s="157"/>
      <c r="CW75" s="157"/>
      <c r="CX75" s="157"/>
      <c r="CY75" s="157"/>
      <c r="CZ75" s="157"/>
      <c r="DA75" s="157"/>
      <c r="DB75" s="157"/>
      <c r="DC75" s="157"/>
      <c r="DD75" s="157"/>
      <c r="DE75" s="157"/>
      <c r="DF75" s="157"/>
      <c r="DG75" s="157"/>
      <c r="DH75" s="157"/>
      <c r="DI75" s="157"/>
      <c r="DJ75" s="157"/>
      <c r="DK75" s="157"/>
      <c r="DL75" s="157"/>
      <c r="DM75" s="157"/>
      <c r="DN75" s="157"/>
      <c r="DO75" s="157"/>
      <c r="DP75" s="157"/>
      <c r="DQ75" s="157"/>
      <c r="DR75" s="157"/>
      <c r="DS75" s="157"/>
      <c r="DT75" s="157"/>
      <c r="DU75" s="157"/>
      <c r="DV75" s="157"/>
      <c r="DW75" s="157"/>
      <c r="DX75" s="157"/>
      <c r="DY75" s="157"/>
      <c r="DZ75" s="157"/>
      <c r="EA75" s="157"/>
      <c r="EB75" s="157"/>
      <c r="EC75" s="157"/>
      <c r="ED75" s="157"/>
      <c r="EE75" s="157"/>
      <c r="EF75" s="157"/>
      <c r="EG75" s="157"/>
      <c r="EH75" s="157"/>
      <c r="EI75" s="157"/>
      <c r="EJ75" s="157"/>
      <c r="EK75" s="157"/>
      <c r="EL75" s="157"/>
      <c r="EM75" s="157"/>
      <c r="EN75" s="157"/>
      <c r="EO75" s="157"/>
      <c r="EP75" s="157"/>
      <c r="EQ75" s="157"/>
      <c r="ER75" s="157"/>
      <c r="ES75" s="157"/>
      <c r="ET75" s="157"/>
      <c r="EU75" s="157"/>
      <c r="EV75" s="157"/>
      <c r="EW75" s="157"/>
      <c r="EX75" s="157"/>
      <c r="EY75" s="157"/>
      <c r="EZ75" s="157"/>
      <c r="FA75" s="157"/>
      <c r="FB75" s="157"/>
      <c r="FC75" s="157"/>
      <c r="FD75" s="157"/>
      <c r="FE75" s="157"/>
      <c r="FF75" s="158"/>
      <c r="FG75" s="159" t="s">
        <v>45</v>
      </c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60" t="s">
        <v>46</v>
      </c>
      <c r="FS75" s="160"/>
      <c r="FT75" s="160"/>
      <c r="FU75" s="160"/>
      <c r="FV75" s="160"/>
      <c r="FW75" s="160"/>
      <c r="FX75" s="160"/>
      <c r="FY75" s="161"/>
      <c r="FZ75" s="161"/>
      <c r="GA75" s="161"/>
      <c r="GB75" s="161"/>
      <c r="GC75" s="161"/>
      <c r="GD75" s="161"/>
      <c r="GE75" s="161"/>
      <c r="GF75" s="161"/>
      <c r="GG75" s="161"/>
      <c r="GH75" s="161"/>
      <c r="GI75" s="161"/>
      <c r="GJ75" s="161"/>
      <c r="GK75" s="161"/>
      <c r="GL75" s="162">
        <f t="shared" si="0"/>
        <v>0</v>
      </c>
      <c r="GM75" s="162"/>
      <c r="GN75" s="162"/>
      <c r="GO75" s="162"/>
      <c r="GP75" s="162"/>
      <c r="GQ75" s="162"/>
      <c r="GR75" s="162"/>
      <c r="GS75" s="162"/>
      <c r="GT75" s="162"/>
      <c r="GU75" s="162"/>
      <c r="GV75" s="162"/>
      <c r="GW75" s="162"/>
      <c r="GX75" s="162"/>
      <c r="GY75" s="162">
        <f t="shared" si="1"/>
        <v>0</v>
      </c>
      <c r="GZ75" s="162"/>
      <c r="HA75" s="162"/>
      <c r="HB75" s="162"/>
      <c r="HC75" s="162"/>
      <c r="HD75" s="162"/>
      <c r="HE75" s="162"/>
      <c r="HF75" s="162"/>
      <c r="HG75" s="162"/>
      <c r="HH75" s="162"/>
      <c r="HI75" s="162"/>
    </row>
    <row r="76" spans="1:217" ht="39" hidden="1" customHeight="1" x14ac:dyDescent="0.25">
      <c r="A76" s="132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4"/>
      <c r="Z76" s="140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0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0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7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9"/>
      <c r="CB76" s="140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54"/>
      <c r="CR76" s="156" t="s">
        <v>91</v>
      </c>
      <c r="CS76" s="157"/>
      <c r="CT76" s="157"/>
      <c r="CU76" s="157"/>
      <c r="CV76" s="157"/>
      <c r="CW76" s="157"/>
      <c r="CX76" s="157"/>
      <c r="CY76" s="157"/>
      <c r="CZ76" s="157"/>
      <c r="DA76" s="157"/>
      <c r="DB76" s="157"/>
      <c r="DC76" s="157"/>
      <c r="DD76" s="157"/>
      <c r="DE76" s="157"/>
      <c r="DF76" s="157"/>
      <c r="DG76" s="157"/>
      <c r="DH76" s="157"/>
      <c r="DI76" s="157"/>
      <c r="DJ76" s="157"/>
      <c r="DK76" s="157"/>
      <c r="DL76" s="157"/>
      <c r="DM76" s="157"/>
      <c r="DN76" s="157"/>
      <c r="DO76" s="157"/>
      <c r="DP76" s="157"/>
      <c r="DQ76" s="157"/>
      <c r="DR76" s="157"/>
      <c r="DS76" s="157"/>
      <c r="DT76" s="157"/>
      <c r="DU76" s="157"/>
      <c r="DV76" s="157"/>
      <c r="DW76" s="157"/>
      <c r="DX76" s="157"/>
      <c r="DY76" s="157"/>
      <c r="DZ76" s="157"/>
      <c r="EA76" s="157"/>
      <c r="EB76" s="157"/>
      <c r="EC76" s="157"/>
      <c r="ED76" s="157"/>
      <c r="EE76" s="157"/>
      <c r="EF76" s="157"/>
      <c r="EG76" s="157"/>
      <c r="EH76" s="157"/>
      <c r="EI76" s="157"/>
      <c r="EJ76" s="157"/>
      <c r="EK76" s="157"/>
      <c r="EL76" s="157"/>
      <c r="EM76" s="157"/>
      <c r="EN76" s="157"/>
      <c r="EO76" s="157"/>
      <c r="EP76" s="157"/>
      <c r="EQ76" s="157"/>
      <c r="ER76" s="157"/>
      <c r="ES76" s="157"/>
      <c r="ET76" s="157"/>
      <c r="EU76" s="157"/>
      <c r="EV76" s="157"/>
      <c r="EW76" s="157"/>
      <c r="EX76" s="157"/>
      <c r="EY76" s="157"/>
      <c r="EZ76" s="157"/>
      <c r="FA76" s="157"/>
      <c r="FB76" s="157"/>
      <c r="FC76" s="157"/>
      <c r="FD76" s="157"/>
      <c r="FE76" s="157"/>
      <c r="FF76" s="158"/>
      <c r="FG76" s="159" t="s">
        <v>45</v>
      </c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60" t="s">
        <v>46</v>
      </c>
      <c r="FS76" s="160"/>
      <c r="FT76" s="160"/>
      <c r="FU76" s="160"/>
      <c r="FV76" s="160"/>
      <c r="FW76" s="160"/>
      <c r="FX76" s="160"/>
      <c r="FY76" s="161">
        <v>100</v>
      </c>
      <c r="FZ76" s="161"/>
      <c r="GA76" s="161"/>
      <c r="GB76" s="161"/>
      <c r="GC76" s="161"/>
      <c r="GD76" s="161"/>
      <c r="GE76" s="161"/>
      <c r="GF76" s="161"/>
      <c r="GG76" s="161"/>
      <c r="GH76" s="161"/>
      <c r="GI76" s="161"/>
      <c r="GJ76" s="161"/>
      <c r="GK76" s="161"/>
      <c r="GL76" s="162">
        <f t="shared" si="0"/>
        <v>100</v>
      </c>
      <c r="GM76" s="162"/>
      <c r="GN76" s="162"/>
      <c r="GO76" s="162"/>
      <c r="GP76" s="162"/>
      <c r="GQ76" s="162"/>
      <c r="GR76" s="162"/>
      <c r="GS76" s="162"/>
      <c r="GT76" s="162"/>
      <c r="GU76" s="162"/>
      <c r="GV76" s="162"/>
      <c r="GW76" s="162"/>
      <c r="GX76" s="162"/>
      <c r="GY76" s="162">
        <f t="shared" si="1"/>
        <v>100</v>
      </c>
      <c r="GZ76" s="162"/>
      <c r="HA76" s="162"/>
      <c r="HB76" s="162"/>
      <c r="HC76" s="162"/>
      <c r="HD76" s="162"/>
      <c r="HE76" s="162"/>
      <c r="HF76" s="162"/>
      <c r="HG76" s="162"/>
      <c r="HH76" s="162"/>
      <c r="HI76" s="162"/>
    </row>
    <row r="77" spans="1:217" ht="26.1" hidden="1" customHeight="1" x14ac:dyDescent="0.25">
      <c r="A77" s="135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7"/>
      <c r="Z77" s="142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2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2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50"/>
      <c r="BN77" s="151"/>
      <c r="BO77" s="151"/>
      <c r="BP77" s="151"/>
      <c r="BQ77" s="151"/>
      <c r="BR77" s="151"/>
      <c r="BS77" s="151"/>
      <c r="BT77" s="151"/>
      <c r="BU77" s="151"/>
      <c r="BV77" s="151"/>
      <c r="BW77" s="151"/>
      <c r="BX77" s="151"/>
      <c r="BY77" s="151"/>
      <c r="BZ77" s="151"/>
      <c r="CA77" s="152"/>
      <c r="CB77" s="142"/>
      <c r="CC77" s="143"/>
      <c r="CD77" s="143"/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55"/>
      <c r="CR77" s="156" t="s">
        <v>92</v>
      </c>
      <c r="CS77" s="157"/>
      <c r="CT77" s="157"/>
      <c r="CU77" s="157"/>
      <c r="CV77" s="157"/>
      <c r="CW77" s="157"/>
      <c r="CX77" s="157"/>
      <c r="CY77" s="157"/>
      <c r="CZ77" s="157"/>
      <c r="DA77" s="157"/>
      <c r="DB77" s="157"/>
      <c r="DC77" s="157"/>
      <c r="DD77" s="157"/>
      <c r="DE77" s="157"/>
      <c r="DF77" s="157"/>
      <c r="DG77" s="157"/>
      <c r="DH77" s="157"/>
      <c r="DI77" s="157"/>
      <c r="DJ77" s="157"/>
      <c r="DK77" s="157"/>
      <c r="DL77" s="157"/>
      <c r="DM77" s="157"/>
      <c r="DN77" s="157"/>
      <c r="DO77" s="157"/>
      <c r="DP77" s="157"/>
      <c r="DQ77" s="157"/>
      <c r="DR77" s="157"/>
      <c r="DS77" s="157"/>
      <c r="DT77" s="157"/>
      <c r="DU77" s="157"/>
      <c r="DV77" s="157"/>
      <c r="DW77" s="157"/>
      <c r="DX77" s="157"/>
      <c r="DY77" s="157"/>
      <c r="DZ77" s="157"/>
      <c r="EA77" s="157"/>
      <c r="EB77" s="157"/>
      <c r="EC77" s="157"/>
      <c r="ED77" s="157"/>
      <c r="EE77" s="157"/>
      <c r="EF77" s="157"/>
      <c r="EG77" s="157"/>
      <c r="EH77" s="157"/>
      <c r="EI77" s="157"/>
      <c r="EJ77" s="157"/>
      <c r="EK77" s="157"/>
      <c r="EL77" s="157"/>
      <c r="EM77" s="157"/>
      <c r="EN77" s="157"/>
      <c r="EO77" s="157"/>
      <c r="EP77" s="157"/>
      <c r="EQ77" s="157"/>
      <c r="ER77" s="157"/>
      <c r="ES77" s="157"/>
      <c r="ET77" s="157"/>
      <c r="EU77" s="157"/>
      <c r="EV77" s="157"/>
      <c r="EW77" s="157"/>
      <c r="EX77" s="157"/>
      <c r="EY77" s="157"/>
      <c r="EZ77" s="157"/>
      <c r="FA77" s="157"/>
      <c r="FB77" s="157"/>
      <c r="FC77" s="157"/>
      <c r="FD77" s="157"/>
      <c r="FE77" s="157"/>
      <c r="FF77" s="158"/>
      <c r="FG77" s="159" t="s">
        <v>45</v>
      </c>
      <c r="FH77" s="159"/>
      <c r="FI77" s="159"/>
      <c r="FJ77" s="159"/>
      <c r="FK77" s="159"/>
      <c r="FL77" s="159"/>
      <c r="FM77" s="159"/>
      <c r="FN77" s="159"/>
      <c r="FO77" s="159"/>
      <c r="FP77" s="159"/>
      <c r="FQ77" s="159"/>
      <c r="FR77" s="160" t="s">
        <v>46</v>
      </c>
      <c r="FS77" s="160"/>
      <c r="FT77" s="160"/>
      <c r="FU77" s="160"/>
      <c r="FV77" s="160"/>
      <c r="FW77" s="160"/>
      <c r="FX77" s="160"/>
      <c r="FY77" s="161"/>
      <c r="FZ77" s="161"/>
      <c r="GA77" s="161"/>
      <c r="GB77" s="161"/>
      <c r="GC77" s="161"/>
      <c r="GD77" s="161"/>
      <c r="GE77" s="161"/>
      <c r="GF77" s="161"/>
      <c r="GG77" s="161"/>
      <c r="GH77" s="161"/>
      <c r="GI77" s="161"/>
      <c r="GJ77" s="161"/>
      <c r="GK77" s="161"/>
      <c r="GL77" s="162">
        <f t="shared" si="0"/>
        <v>0</v>
      </c>
      <c r="GM77" s="162"/>
      <c r="GN77" s="162"/>
      <c r="GO77" s="162"/>
      <c r="GP77" s="162"/>
      <c r="GQ77" s="162"/>
      <c r="GR77" s="162"/>
      <c r="GS77" s="162"/>
      <c r="GT77" s="162"/>
      <c r="GU77" s="162"/>
      <c r="GV77" s="162"/>
      <c r="GW77" s="162"/>
      <c r="GX77" s="162"/>
      <c r="GY77" s="162">
        <f t="shared" si="1"/>
        <v>0</v>
      </c>
      <c r="GZ77" s="162"/>
      <c r="HA77" s="162"/>
      <c r="HB77" s="162"/>
      <c r="HC77" s="162"/>
      <c r="HD77" s="162"/>
      <c r="HE77" s="162"/>
      <c r="HF77" s="162"/>
      <c r="HG77" s="162"/>
      <c r="HH77" s="162"/>
      <c r="HI77" s="162"/>
    </row>
    <row r="78" spans="1:217" ht="26.1" hidden="1" customHeight="1" x14ac:dyDescent="0.25">
      <c r="A78" s="129" t="s">
        <v>218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1"/>
      <c r="Z78" s="138" t="s">
        <v>205</v>
      </c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8" t="s">
        <v>206</v>
      </c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8" t="s">
        <v>94</v>
      </c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44" t="s">
        <v>44</v>
      </c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5"/>
      <c r="BY78" s="145"/>
      <c r="BZ78" s="145"/>
      <c r="CA78" s="146"/>
      <c r="CB78" s="138" t="s">
        <v>93</v>
      </c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53"/>
      <c r="CR78" s="156" t="s">
        <v>90</v>
      </c>
      <c r="CS78" s="157"/>
      <c r="CT78" s="157"/>
      <c r="CU78" s="157"/>
      <c r="CV78" s="157"/>
      <c r="CW78" s="157"/>
      <c r="CX78" s="157"/>
      <c r="CY78" s="157"/>
      <c r="CZ78" s="157"/>
      <c r="DA78" s="157"/>
      <c r="DB78" s="157"/>
      <c r="DC78" s="157"/>
      <c r="DD78" s="157"/>
      <c r="DE78" s="157"/>
      <c r="DF78" s="157"/>
      <c r="DG78" s="157"/>
      <c r="DH78" s="157"/>
      <c r="DI78" s="157"/>
      <c r="DJ78" s="157"/>
      <c r="DK78" s="157"/>
      <c r="DL78" s="157"/>
      <c r="DM78" s="157"/>
      <c r="DN78" s="157"/>
      <c r="DO78" s="157"/>
      <c r="DP78" s="157"/>
      <c r="DQ78" s="157"/>
      <c r="DR78" s="157"/>
      <c r="DS78" s="157"/>
      <c r="DT78" s="157"/>
      <c r="DU78" s="157"/>
      <c r="DV78" s="157"/>
      <c r="DW78" s="157"/>
      <c r="DX78" s="157"/>
      <c r="DY78" s="157"/>
      <c r="DZ78" s="157"/>
      <c r="EA78" s="157"/>
      <c r="EB78" s="157"/>
      <c r="EC78" s="157"/>
      <c r="ED78" s="157"/>
      <c r="EE78" s="157"/>
      <c r="EF78" s="157"/>
      <c r="EG78" s="157"/>
      <c r="EH78" s="157"/>
      <c r="EI78" s="157"/>
      <c r="EJ78" s="157"/>
      <c r="EK78" s="157"/>
      <c r="EL78" s="157"/>
      <c r="EM78" s="157"/>
      <c r="EN78" s="157"/>
      <c r="EO78" s="157"/>
      <c r="EP78" s="157"/>
      <c r="EQ78" s="157"/>
      <c r="ER78" s="157"/>
      <c r="ES78" s="157"/>
      <c r="ET78" s="157"/>
      <c r="EU78" s="157"/>
      <c r="EV78" s="157"/>
      <c r="EW78" s="157"/>
      <c r="EX78" s="157"/>
      <c r="EY78" s="157"/>
      <c r="EZ78" s="157"/>
      <c r="FA78" s="157"/>
      <c r="FB78" s="157"/>
      <c r="FC78" s="157"/>
      <c r="FD78" s="157"/>
      <c r="FE78" s="157"/>
      <c r="FF78" s="158"/>
      <c r="FG78" s="159" t="s">
        <v>45</v>
      </c>
      <c r="FH78" s="159"/>
      <c r="FI78" s="159"/>
      <c r="FJ78" s="159"/>
      <c r="FK78" s="159"/>
      <c r="FL78" s="159"/>
      <c r="FM78" s="159"/>
      <c r="FN78" s="159"/>
      <c r="FO78" s="159"/>
      <c r="FP78" s="159"/>
      <c r="FQ78" s="159"/>
      <c r="FR78" s="160" t="s">
        <v>46</v>
      </c>
      <c r="FS78" s="160"/>
      <c r="FT78" s="160"/>
      <c r="FU78" s="160"/>
      <c r="FV78" s="160"/>
      <c r="FW78" s="160"/>
      <c r="FX78" s="160"/>
      <c r="FY78" s="161"/>
      <c r="FZ78" s="161"/>
      <c r="GA78" s="161"/>
      <c r="GB78" s="161"/>
      <c r="GC78" s="161"/>
      <c r="GD78" s="161"/>
      <c r="GE78" s="161"/>
      <c r="GF78" s="161"/>
      <c r="GG78" s="161"/>
      <c r="GH78" s="161"/>
      <c r="GI78" s="161"/>
      <c r="GJ78" s="161"/>
      <c r="GK78" s="161"/>
      <c r="GL78" s="162">
        <f t="shared" si="0"/>
        <v>0</v>
      </c>
      <c r="GM78" s="162"/>
      <c r="GN78" s="162"/>
      <c r="GO78" s="162"/>
      <c r="GP78" s="162"/>
      <c r="GQ78" s="162"/>
      <c r="GR78" s="162"/>
      <c r="GS78" s="162"/>
      <c r="GT78" s="162"/>
      <c r="GU78" s="162"/>
      <c r="GV78" s="162"/>
      <c r="GW78" s="162"/>
      <c r="GX78" s="162"/>
      <c r="GY78" s="162">
        <f t="shared" si="1"/>
        <v>0</v>
      </c>
      <c r="GZ78" s="162"/>
      <c r="HA78" s="162"/>
      <c r="HB78" s="162"/>
      <c r="HC78" s="162"/>
      <c r="HD78" s="162"/>
      <c r="HE78" s="162"/>
      <c r="HF78" s="162"/>
      <c r="HG78" s="162"/>
      <c r="HH78" s="162"/>
      <c r="HI78" s="162"/>
    </row>
    <row r="79" spans="1:217" ht="26.1" hidden="1" customHeight="1" x14ac:dyDescent="0.25">
      <c r="A79" s="132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4"/>
      <c r="Z79" s="140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0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0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7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  <c r="CA79" s="149"/>
      <c r="CB79" s="140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54"/>
      <c r="CR79" s="156" t="s">
        <v>91</v>
      </c>
      <c r="CS79" s="157"/>
      <c r="CT79" s="157"/>
      <c r="CU79" s="157"/>
      <c r="CV79" s="157"/>
      <c r="CW79" s="157"/>
      <c r="CX79" s="157"/>
      <c r="CY79" s="157"/>
      <c r="CZ79" s="157"/>
      <c r="DA79" s="157"/>
      <c r="DB79" s="157"/>
      <c r="DC79" s="157"/>
      <c r="DD79" s="157"/>
      <c r="DE79" s="157"/>
      <c r="DF79" s="157"/>
      <c r="DG79" s="157"/>
      <c r="DH79" s="157"/>
      <c r="DI79" s="157"/>
      <c r="DJ79" s="157"/>
      <c r="DK79" s="157"/>
      <c r="DL79" s="157"/>
      <c r="DM79" s="157"/>
      <c r="DN79" s="157"/>
      <c r="DO79" s="157"/>
      <c r="DP79" s="157"/>
      <c r="DQ79" s="157"/>
      <c r="DR79" s="157"/>
      <c r="DS79" s="157"/>
      <c r="DT79" s="157"/>
      <c r="DU79" s="157"/>
      <c r="DV79" s="157"/>
      <c r="DW79" s="157"/>
      <c r="DX79" s="157"/>
      <c r="DY79" s="157"/>
      <c r="DZ79" s="157"/>
      <c r="EA79" s="157"/>
      <c r="EB79" s="157"/>
      <c r="EC79" s="157"/>
      <c r="ED79" s="157"/>
      <c r="EE79" s="157"/>
      <c r="EF79" s="157"/>
      <c r="EG79" s="157"/>
      <c r="EH79" s="157"/>
      <c r="EI79" s="157"/>
      <c r="EJ79" s="157"/>
      <c r="EK79" s="157"/>
      <c r="EL79" s="157"/>
      <c r="EM79" s="157"/>
      <c r="EN79" s="157"/>
      <c r="EO79" s="157"/>
      <c r="EP79" s="157"/>
      <c r="EQ79" s="157"/>
      <c r="ER79" s="157"/>
      <c r="ES79" s="157"/>
      <c r="ET79" s="157"/>
      <c r="EU79" s="157"/>
      <c r="EV79" s="157"/>
      <c r="EW79" s="157"/>
      <c r="EX79" s="157"/>
      <c r="EY79" s="157"/>
      <c r="EZ79" s="157"/>
      <c r="FA79" s="157"/>
      <c r="FB79" s="157"/>
      <c r="FC79" s="157"/>
      <c r="FD79" s="157"/>
      <c r="FE79" s="157"/>
      <c r="FF79" s="158"/>
      <c r="FG79" s="159" t="s">
        <v>45</v>
      </c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60" t="s">
        <v>46</v>
      </c>
      <c r="FS79" s="160"/>
      <c r="FT79" s="160"/>
      <c r="FU79" s="160"/>
      <c r="FV79" s="160"/>
      <c r="FW79" s="160"/>
      <c r="FX79" s="160"/>
      <c r="FY79" s="161">
        <v>100</v>
      </c>
      <c r="FZ79" s="161"/>
      <c r="GA79" s="161"/>
      <c r="GB79" s="161"/>
      <c r="GC79" s="161"/>
      <c r="GD79" s="161"/>
      <c r="GE79" s="161"/>
      <c r="GF79" s="161"/>
      <c r="GG79" s="161"/>
      <c r="GH79" s="161"/>
      <c r="GI79" s="161"/>
      <c r="GJ79" s="161"/>
      <c r="GK79" s="161"/>
      <c r="GL79" s="162">
        <f t="shared" si="0"/>
        <v>100</v>
      </c>
      <c r="GM79" s="162"/>
      <c r="GN79" s="162"/>
      <c r="GO79" s="162"/>
      <c r="GP79" s="162"/>
      <c r="GQ79" s="162"/>
      <c r="GR79" s="162"/>
      <c r="GS79" s="162"/>
      <c r="GT79" s="162"/>
      <c r="GU79" s="162"/>
      <c r="GV79" s="162"/>
      <c r="GW79" s="162"/>
      <c r="GX79" s="162"/>
      <c r="GY79" s="162">
        <f t="shared" si="1"/>
        <v>100</v>
      </c>
      <c r="GZ79" s="162"/>
      <c r="HA79" s="162"/>
      <c r="HB79" s="162"/>
      <c r="HC79" s="162"/>
      <c r="HD79" s="162"/>
      <c r="HE79" s="162"/>
      <c r="HF79" s="162"/>
      <c r="HG79" s="162"/>
      <c r="HH79" s="162"/>
      <c r="HI79" s="162"/>
    </row>
    <row r="80" spans="1:217" ht="26.1" hidden="1" customHeight="1" x14ac:dyDescent="0.25">
      <c r="A80" s="135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7"/>
      <c r="Z80" s="142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2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2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50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/>
      <c r="CA80" s="152"/>
      <c r="CB80" s="142"/>
      <c r="CC80" s="143"/>
      <c r="CD80" s="143"/>
      <c r="CE80" s="143"/>
      <c r="CF80" s="143"/>
      <c r="CG80" s="143"/>
      <c r="CH80" s="143"/>
      <c r="CI80" s="143"/>
      <c r="CJ80" s="143"/>
      <c r="CK80" s="143"/>
      <c r="CL80" s="143"/>
      <c r="CM80" s="143"/>
      <c r="CN80" s="143"/>
      <c r="CO80" s="143"/>
      <c r="CP80" s="143"/>
      <c r="CQ80" s="155"/>
      <c r="CR80" s="156" t="s">
        <v>92</v>
      </c>
      <c r="CS80" s="157"/>
      <c r="CT80" s="157"/>
      <c r="CU80" s="157"/>
      <c r="CV80" s="157"/>
      <c r="CW80" s="157"/>
      <c r="CX80" s="157"/>
      <c r="CY80" s="157"/>
      <c r="CZ80" s="157"/>
      <c r="DA80" s="157"/>
      <c r="DB80" s="157"/>
      <c r="DC80" s="157"/>
      <c r="DD80" s="157"/>
      <c r="DE80" s="157"/>
      <c r="DF80" s="157"/>
      <c r="DG80" s="157"/>
      <c r="DH80" s="157"/>
      <c r="DI80" s="157"/>
      <c r="DJ80" s="157"/>
      <c r="DK80" s="157"/>
      <c r="DL80" s="157"/>
      <c r="DM80" s="157"/>
      <c r="DN80" s="157"/>
      <c r="DO80" s="157"/>
      <c r="DP80" s="157"/>
      <c r="DQ80" s="157"/>
      <c r="DR80" s="157"/>
      <c r="DS80" s="157"/>
      <c r="DT80" s="157"/>
      <c r="DU80" s="157"/>
      <c r="DV80" s="157"/>
      <c r="DW80" s="157"/>
      <c r="DX80" s="157"/>
      <c r="DY80" s="157"/>
      <c r="DZ80" s="157"/>
      <c r="EA80" s="157"/>
      <c r="EB80" s="157"/>
      <c r="EC80" s="157"/>
      <c r="ED80" s="157"/>
      <c r="EE80" s="157"/>
      <c r="EF80" s="157"/>
      <c r="EG80" s="157"/>
      <c r="EH80" s="157"/>
      <c r="EI80" s="157"/>
      <c r="EJ80" s="157"/>
      <c r="EK80" s="157"/>
      <c r="EL80" s="157"/>
      <c r="EM80" s="157"/>
      <c r="EN80" s="157"/>
      <c r="EO80" s="157"/>
      <c r="EP80" s="157"/>
      <c r="EQ80" s="157"/>
      <c r="ER80" s="157"/>
      <c r="ES80" s="157"/>
      <c r="ET80" s="157"/>
      <c r="EU80" s="157"/>
      <c r="EV80" s="157"/>
      <c r="EW80" s="157"/>
      <c r="EX80" s="157"/>
      <c r="EY80" s="157"/>
      <c r="EZ80" s="157"/>
      <c r="FA80" s="157"/>
      <c r="FB80" s="157"/>
      <c r="FC80" s="157"/>
      <c r="FD80" s="157"/>
      <c r="FE80" s="157"/>
      <c r="FF80" s="158"/>
      <c r="FG80" s="159" t="s">
        <v>45</v>
      </c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60" t="s">
        <v>46</v>
      </c>
      <c r="FS80" s="160"/>
      <c r="FT80" s="160"/>
      <c r="FU80" s="160"/>
      <c r="FV80" s="160"/>
      <c r="FW80" s="160"/>
      <c r="FX80" s="160"/>
      <c r="FY80" s="161"/>
      <c r="FZ80" s="161"/>
      <c r="GA80" s="161"/>
      <c r="GB80" s="161"/>
      <c r="GC80" s="161"/>
      <c r="GD80" s="161"/>
      <c r="GE80" s="161"/>
      <c r="GF80" s="161"/>
      <c r="GG80" s="161"/>
      <c r="GH80" s="161"/>
      <c r="GI80" s="161"/>
      <c r="GJ80" s="161"/>
      <c r="GK80" s="161"/>
      <c r="GL80" s="162">
        <f t="shared" si="0"/>
        <v>0</v>
      </c>
      <c r="GM80" s="162"/>
      <c r="GN80" s="162"/>
      <c r="GO80" s="162"/>
      <c r="GP80" s="162"/>
      <c r="GQ80" s="162"/>
      <c r="GR80" s="162"/>
      <c r="GS80" s="162"/>
      <c r="GT80" s="162"/>
      <c r="GU80" s="162"/>
      <c r="GV80" s="162"/>
      <c r="GW80" s="162"/>
      <c r="GX80" s="162"/>
      <c r="GY80" s="162">
        <f t="shared" si="1"/>
        <v>0</v>
      </c>
      <c r="GZ80" s="162"/>
      <c r="HA80" s="162"/>
      <c r="HB80" s="162"/>
      <c r="HC80" s="162"/>
      <c r="HD80" s="162"/>
      <c r="HE80" s="162"/>
      <c r="HF80" s="162"/>
      <c r="HG80" s="162"/>
      <c r="HH80" s="162"/>
      <c r="HI80" s="162"/>
    </row>
    <row r="81" spans="1:217" ht="26.1" hidden="1" customHeight="1" x14ac:dyDescent="0.25">
      <c r="A81" s="129" t="s">
        <v>240</v>
      </c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1"/>
      <c r="Z81" s="138" t="s">
        <v>205</v>
      </c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8" t="s">
        <v>206</v>
      </c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8" t="s">
        <v>94</v>
      </c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44" t="s">
        <v>44</v>
      </c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BZ81" s="145"/>
      <c r="CA81" s="146"/>
      <c r="CB81" s="138" t="s">
        <v>234</v>
      </c>
      <c r="CC81" s="139"/>
      <c r="CD81" s="139"/>
      <c r="CE81" s="139"/>
      <c r="CF81" s="139"/>
      <c r="CG81" s="139"/>
      <c r="CH81" s="139"/>
      <c r="CI81" s="139"/>
      <c r="CJ81" s="139"/>
      <c r="CK81" s="139"/>
      <c r="CL81" s="139"/>
      <c r="CM81" s="139"/>
      <c r="CN81" s="139"/>
      <c r="CO81" s="139"/>
      <c r="CP81" s="139"/>
      <c r="CQ81" s="153"/>
      <c r="CR81" s="156" t="s">
        <v>90</v>
      </c>
      <c r="CS81" s="157"/>
      <c r="CT81" s="157"/>
      <c r="CU81" s="157"/>
      <c r="CV81" s="157"/>
      <c r="CW81" s="157"/>
      <c r="CX81" s="157"/>
      <c r="CY81" s="157"/>
      <c r="CZ81" s="157"/>
      <c r="DA81" s="157"/>
      <c r="DB81" s="157"/>
      <c r="DC81" s="157"/>
      <c r="DD81" s="157"/>
      <c r="DE81" s="157"/>
      <c r="DF81" s="157"/>
      <c r="DG81" s="157"/>
      <c r="DH81" s="157"/>
      <c r="DI81" s="157"/>
      <c r="DJ81" s="157"/>
      <c r="DK81" s="157"/>
      <c r="DL81" s="157"/>
      <c r="DM81" s="157"/>
      <c r="DN81" s="157"/>
      <c r="DO81" s="157"/>
      <c r="DP81" s="157"/>
      <c r="DQ81" s="157"/>
      <c r="DR81" s="157"/>
      <c r="DS81" s="157"/>
      <c r="DT81" s="157"/>
      <c r="DU81" s="157"/>
      <c r="DV81" s="157"/>
      <c r="DW81" s="157"/>
      <c r="DX81" s="157"/>
      <c r="DY81" s="157"/>
      <c r="DZ81" s="157"/>
      <c r="EA81" s="157"/>
      <c r="EB81" s="157"/>
      <c r="EC81" s="157"/>
      <c r="ED81" s="157"/>
      <c r="EE81" s="157"/>
      <c r="EF81" s="157"/>
      <c r="EG81" s="157"/>
      <c r="EH81" s="157"/>
      <c r="EI81" s="157"/>
      <c r="EJ81" s="157"/>
      <c r="EK81" s="157"/>
      <c r="EL81" s="157"/>
      <c r="EM81" s="157"/>
      <c r="EN81" s="157"/>
      <c r="EO81" s="157"/>
      <c r="EP81" s="157"/>
      <c r="EQ81" s="157"/>
      <c r="ER81" s="157"/>
      <c r="ES81" s="157"/>
      <c r="ET81" s="157"/>
      <c r="EU81" s="157"/>
      <c r="EV81" s="157"/>
      <c r="EW81" s="157"/>
      <c r="EX81" s="157"/>
      <c r="EY81" s="157"/>
      <c r="EZ81" s="157"/>
      <c r="FA81" s="157"/>
      <c r="FB81" s="157"/>
      <c r="FC81" s="157"/>
      <c r="FD81" s="157"/>
      <c r="FE81" s="157"/>
      <c r="FF81" s="158"/>
      <c r="FG81" s="159" t="s">
        <v>45</v>
      </c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60" t="s">
        <v>46</v>
      </c>
      <c r="FS81" s="160"/>
      <c r="FT81" s="160"/>
      <c r="FU81" s="160"/>
      <c r="FV81" s="160"/>
      <c r="FW81" s="160"/>
      <c r="FX81" s="160"/>
      <c r="FY81" s="161"/>
      <c r="FZ81" s="161"/>
      <c r="GA81" s="161"/>
      <c r="GB81" s="161"/>
      <c r="GC81" s="161"/>
      <c r="GD81" s="161"/>
      <c r="GE81" s="161"/>
      <c r="GF81" s="161"/>
      <c r="GG81" s="161"/>
      <c r="GH81" s="161"/>
      <c r="GI81" s="161"/>
      <c r="GJ81" s="161"/>
      <c r="GK81" s="161"/>
      <c r="GL81" s="162">
        <f t="shared" ref="GL81:GL83" si="2">FY81</f>
        <v>0</v>
      </c>
      <c r="GM81" s="162"/>
      <c r="GN81" s="162"/>
      <c r="GO81" s="162"/>
      <c r="GP81" s="162"/>
      <c r="GQ81" s="162"/>
      <c r="GR81" s="162"/>
      <c r="GS81" s="162"/>
      <c r="GT81" s="162"/>
      <c r="GU81" s="162"/>
      <c r="GV81" s="162"/>
      <c r="GW81" s="162"/>
      <c r="GX81" s="162"/>
      <c r="GY81" s="162">
        <f t="shared" ref="GY81:GY83" si="3">GL81</f>
        <v>0</v>
      </c>
      <c r="GZ81" s="162"/>
      <c r="HA81" s="162"/>
      <c r="HB81" s="162"/>
      <c r="HC81" s="162"/>
      <c r="HD81" s="162"/>
      <c r="HE81" s="162"/>
      <c r="HF81" s="162"/>
      <c r="HG81" s="162"/>
      <c r="HH81" s="162"/>
      <c r="HI81" s="162"/>
    </row>
    <row r="82" spans="1:217" ht="38.25" hidden="1" customHeight="1" x14ac:dyDescent="0.25">
      <c r="A82" s="132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4"/>
      <c r="Z82" s="140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0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0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7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9"/>
      <c r="CB82" s="140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54"/>
      <c r="CR82" s="156" t="s">
        <v>91</v>
      </c>
      <c r="CS82" s="157"/>
      <c r="CT82" s="157"/>
      <c r="CU82" s="157"/>
      <c r="CV82" s="157"/>
      <c r="CW82" s="157"/>
      <c r="CX82" s="157"/>
      <c r="CY82" s="157"/>
      <c r="CZ82" s="157"/>
      <c r="DA82" s="157"/>
      <c r="DB82" s="157"/>
      <c r="DC82" s="157"/>
      <c r="DD82" s="157"/>
      <c r="DE82" s="157"/>
      <c r="DF82" s="157"/>
      <c r="DG82" s="157"/>
      <c r="DH82" s="157"/>
      <c r="DI82" s="157"/>
      <c r="DJ82" s="157"/>
      <c r="DK82" s="157"/>
      <c r="DL82" s="157"/>
      <c r="DM82" s="157"/>
      <c r="DN82" s="157"/>
      <c r="DO82" s="157"/>
      <c r="DP82" s="157"/>
      <c r="DQ82" s="157"/>
      <c r="DR82" s="157"/>
      <c r="DS82" s="157"/>
      <c r="DT82" s="157"/>
      <c r="DU82" s="157"/>
      <c r="DV82" s="157"/>
      <c r="DW82" s="157"/>
      <c r="DX82" s="157"/>
      <c r="DY82" s="157"/>
      <c r="DZ82" s="157"/>
      <c r="EA82" s="157"/>
      <c r="EB82" s="157"/>
      <c r="EC82" s="157"/>
      <c r="ED82" s="157"/>
      <c r="EE82" s="157"/>
      <c r="EF82" s="157"/>
      <c r="EG82" s="157"/>
      <c r="EH82" s="157"/>
      <c r="EI82" s="157"/>
      <c r="EJ82" s="157"/>
      <c r="EK82" s="157"/>
      <c r="EL82" s="157"/>
      <c r="EM82" s="157"/>
      <c r="EN82" s="157"/>
      <c r="EO82" s="157"/>
      <c r="EP82" s="157"/>
      <c r="EQ82" s="157"/>
      <c r="ER82" s="157"/>
      <c r="ES82" s="157"/>
      <c r="ET82" s="157"/>
      <c r="EU82" s="157"/>
      <c r="EV82" s="157"/>
      <c r="EW82" s="157"/>
      <c r="EX82" s="157"/>
      <c r="EY82" s="157"/>
      <c r="EZ82" s="157"/>
      <c r="FA82" s="157"/>
      <c r="FB82" s="157"/>
      <c r="FC82" s="157"/>
      <c r="FD82" s="157"/>
      <c r="FE82" s="157"/>
      <c r="FF82" s="158"/>
      <c r="FG82" s="159" t="s">
        <v>45</v>
      </c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60" t="s">
        <v>46</v>
      </c>
      <c r="FS82" s="160"/>
      <c r="FT82" s="160"/>
      <c r="FU82" s="160"/>
      <c r="FV82" s="160"/>
      <c r="FW82" s="160"/>
      <c r="FX82" s="160"/>
      <c r="FY82" s="161">
        <v>100</v>
      </c>
      <c r="FZ82" s="161"/>
      <c r="GA82" s="161"/>
      <c r="GB82" s="161"/>
      <c r="GC82" s="161"/>
      <c r="GD82" s="161"/>
      <c r="GE82" s="161"/>
      <c r="GF82" s="161"/>
      <c r="GG82" s="161"/>
      <c r="GH82" s="161"/>
      <c r="GI82" s="161"/>
      <c r="GJ82" s="161"/>
      <c r="GK82" s="161"/>
      <c r="GL82" s="162">
        <f t="shared" si="2"/>
        <v>100</v>
      </c>
      <c r="GM82" s="162"/>
      <c r="GN82" s="162"/>
      <c r="GO82" s="162"/>
      <c r="GP82" s="162"/>
      <c r="GQ82" s="162"/>
      <c r="GR82" s="162"/>
      <c r="GS82" s="162"/>
      <c r="GT82" s="162"/>
      <c r="GU82" s="162"/>
      <c r="GV82" s="162"/>
      <c r="GW82" s="162"/>
      <c r="GX82" s="162"/>
      <c r="GY82" s="162">
        <f t="shared" si="3"/>
        <v>100</v>
      </c>
      <c r="GZ82" s="162"/>
      <c r="HA82" s="162"/>
      <c r="HB82" s="162"/>
      <c r="HC82" s="162"/>
      <c r="HD82" s="162"/>
      <c r="HE82" s="162"/>
      <c r="HF82" s="162"/>
      <c r="HG82" s="162"/>
      <c r="HH82" s="162"/>
      <c r="HI82" s="162"/>
    </row>
    <row r="83" spans="1:217" ht="26.1" hidden="1" customHeight="1" x14ac:dyDescent="0.25">
      <c r="A83" s="135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7"/>
      <c r="Z83" s="142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2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2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50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2"/>
      <c r="CB83" s="142"/>
      <c r="CC83" s="143"/>
      <c r="CD83" s="143"/>
      <c r="CE83" s="143"/>
      <c r="CF83" s="143"/>
      <c r="CG83" s="143"/>
      <c r="CH83" s="143"/>
      <c r="CI83" s="143"/>
      <c r="CJ83" s="143"/>
      <c r="CK83" s="143"/>
      <c r="CL83" s="143"/>
      <c r="CM83" s="143"/>
      <c r="CN83" s="143"/>
      <c r="CO83" s="143"/>
      <c r="CP83" s="143"/>
      <c r="CQ83" s="155"/>
      <c r="CR83" s="156" t="s">
        <v>92</v>
      </c>
      <c r="CS83" s="157"/>
      <c r="CT83" s="157"/>
      <c r="CU83" s="157"/>
      <c r="CV83" s="157"/>
      <c r="CW83" s="157"/>
      <c r="CX83" s="157"/>
      <c r="CY83" s="157"/>
      <c r="CZ83" s="157"/>
      <c r="DA83" s="157"/>
      <c r="DB83" s="157"/>
      <c r="DC83" s="157"/>
      <c r="DD83" s="157"/>
      <c r="DE83" s="157"/>
      <c r="DF83" s="157"/>
      <c r="DG83" s="157"/>
      <c r="DH83" s="157"/>
      <c r="DI83" s="157"/>
      <c r="DJ83" s="157"/>
      <c r="DK83" s="157"/>
      <c r="DL83" s="157"/>
      <c r="DM83" s="157"/>
      <c r="DN83" s="157"/>
      <c r="DO83" s="157"/>
      <c r="DP83" s="157"/>
      <c r="DQ83" s="157"/>
      <c r="DR83" s="157"/>
      <c r="DS83" s="157"/>
      <c r="DT83" s="157"/>
      <c r="DU83" s="157"/>
      <c r="DV83" s="157"/>
      <c r="DW83" s="157"/>
      <c r="DX83" s="157"/>
      <c r="DY83" s="157"/>
      <c r="DZ83" s="157"/>
      <c r="EA83" s="157"/>
      <c r="EB83" s="157"/>
      <c r="EC83" s="157"/>
      <c r="ED83" s="157"/>
      <c r="EE83" s="157"/>
      <c r="EF83" s="157"/>
      <c r="EG83" s="157"/>
      <c r="EH83" s="157"/>
      <c r="EI83" s="157"/>
      <c r="EJ83" s="157"/>
      <c r="EK83" s="157"/>
      <c r="EL83" s="157"/>
      <c r="EM83" s="157"/>
      <c r="EN83" s="157"/>
      <c r="EO83" s="157"/>
      <c r="EP83" s="157"/>
      <c r="EQ83" s="157"/>
      <c r="ER83" s="157"/>
      <c r="ES83" s="157"/>
      <c r="ET83" s="157"/>
      <c r="EU83" s="157"/>
      <c r="EV83" s="157"/>
      <c r="EW83" s="157"/>
      <c r="EX83" s="157"/>
      <c r="EY83" s="157"/>
      <c r="EZ83" s="157"/>
      <c r="FA83" s="157"/>
      <c r="FB83" s="157"/>
      <c r="FC83" s="157"/>
      <c r="FD83" s="157"/>
      <c r="FE83" s="157"/>
      <c r="FF83" s="158"/>
      <c r="FG83" s="159" t="s">
        <v>45</v>
      </c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60" t="s">
        <v>46</v>
      </c>
      <c r="FS83" s="160"/>
      <c r="FT83" s="160"/>
      <c r="FU83" s="160"/>
      <c r="FV83" s="160"/>
      <c r="FW83" s="160"/>
      <c r="FX83" s="160"/>
      <c r="FY83" s="161"/>
      <c r="FZ83" s="161"/>
      <c r="GA83" s="161"/>
      <c r="GB83" s="161"/>
      <c r="GC83" s="161"/>
      <c r="GD83" s="161"/>
      <c r="GE83" s="161"/>
      <c r="GF83" s="161"/>
      <c r="GG83" s="161"/>
      <c r="GH83" s="161"/>
      <c r="GI83" s="161"/>
      <c r="GJ83" s="161"/>
      <c r="GK83" s="161"/>
      <c r="GL83" s="162">
        <f t="shared" si="2"/>
        <v>0</v>
      </c>
      <c r="GM83" s="162"/>
      <c r="GN83" s="162"/>
      <c r="GO83" s="162"/>
      <c r="GP83" s="162"/>
      <c r="GQ83" s="162"/>
      <c r="GR83" s="162"/>
      <c r="GS83" s="162"/>
      <c r="GT83" s="162"/>
      <c r="GU83" s="162"/>
      <c r="GV83" s="162"/>
      <c r="GW83" s="162"/>
      <c r="GX83" s="162"/>
      <c r="GY83" s="162">
        <f t="shared" si="3"/>
        <v>0</v>
      </c>
      <c r="GZ83" s="162"/>
      <c r="HA83" s="162"/>
      <c r="HB83" s="162"/>
      <c r="HC83" s="162"/>
      <c r="HD83" s="162"/>
      <c r="HE83" s="162"/>
      <c r="HF83" s="162"/>
      <c r="HG83" s="162"/>
      <c r="HH83" s="162"/>
      <c r="HI83" s="162"/>
    </row>
    <row r="84" spans="1:217" ht="26.1" hidden="1" customHeight="1" x14ac:dyDescent="0.25">
      <c r="A84" s="129" t="s">
        <v>219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1"/>
      <c r="Z84" s="138" t="s">
        <v>205</v>
      </c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8" t="s">
        <v>208</v>
      </c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8" t="s">
        <v>94</v>
      </c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44" t="s">
        <v>44</v>
      </c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6"/>
      <c r="CB84" s="138" t="s">
        <v>207</v>
      </c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39"/>
      <c r="CN84" s="139"/>
      <c r="CO84" s="139"/>
      <c r="CP84" s="139"/>
      <c r="CQ84" s="153"/>
      <c r="CR84" s="156" t="s">
        <v>90</v>
      </c>
      <c r="CS84" s="157"/>
      <c r="CT84" s="157"/>
      <c r="CU84" s="157"/>
      <c r="CV84" s="157"/>
      <c r="CW84" s="157"/>
      <c r="CX84" s="157"/>
      <c r="CY84" s="157"/>
      <c r="CZ84" s="157"/>
      <c r="DA84" s="157"/>
      <c r="DB84" s="157"/>
      <c r="DC84" s="157"/>
      <c r="DD84" s="157"/>
      <c r="DE84" s="157"/>
      <c r="DF84" s="157"/>
      <c r="DG84" s="157"/>
      <c r="DH84" s="157"/>
      <c r="DI84" s="157"/>
      <c r="DJ84" s="157"/>
      <c r="DK84" s="157"/>
      <c r="DL84" s="157"/>
      <c r="DM84" s="157"/>
      <c r="DN84" s="157"/>
      <c r="DO84" s="157"/>
      <c r="DP84" s="157"/>
      <c r="DQ84" s="157"/>
      <c r="DR84" s="157"/>
      <c r="DS84" s="157"/>
      <c r="DT84" s="157"/>
      <c r="DU84" s="157"/>
      <c r="DV84" s="157"/>
      <c r="DW84" s="157"/>
      <c r="DX84" s="157"/>
      <c r="DY84" s="157"/>
      <c r="DZ84" s="157"/>
      <c r="EA84" s="157"/>
      <c r="EB84" s="157"/>
      <c r="EC84" s="157"/>
      <c r="ED84" s="157"/>
      <c r="EE84" s="157"/>
      <c r="EF84" s="157"/>
      <c r="EG84" s="157"/>
      <c r="EH84" s="157"/>
      <c r="EI84" s="157"/>
      <c r="EJ84" s="157"/>
      <c r="EK84" s="157"/>
      <c r="EL84" s="157"/>
      <c r="EM84" s="157"/>
      <c r="EN84" s="157"/>
      <c r="EO84" s="157"/>
      <c r="EP84" s="157"/>
      <c r="EQ84" s="157"/>
      <c r="ER84" s="157"/>
      <c r="ES84" s="157"/>
      <c r="ET84" s="157"/>
      <c r="EU84" s="157"/>
      <c r="EV84" s="157"/>
      <c r="EW84" s="157"/>
      <c r="EX84" s="157"/>
      <c r="EY84" s="157"/>
      <c r="EZ84" s="157"/>
      <c r="FA84" s="157"/>
      <c r="FB84" s="157"/>
      <c r="FC84" s="157"/>
      <c r="FD84" s="157"/>
      <c r="FE84" s="157"/>
      <c r="FF84" s="158"/>
      <c r="FG84" s="159" t="s">
        <v>45</v>
      </c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60" t="s">
        <v>46</v>
      </c>
      <c r="FS84" s="160"/>
      <c r="FT84" s="160"/>
      <c r="FU84" s="160"/>
      <c r="FV84" s="160"/>
      <c r="FW84" s="160"/>
      <c r="FX84" s="160"/>
      <c r="FY84" s="161"/>
      <c r="FZ84" s="161"/>
      <c r="GA84" s="161"/>
      <c r="GB84" s="161"/>
      <c r="GC84" s="161"/>
      <c r="GD84" s="161"/>
      <c r="GE84" s="161"/>
      <c r="GF84" s="161"/>
      <c r="GG84" s="161"/>
      <c r="GH84" s="161"/>
      <c r="GI84" s="161"/>
      <c r="GJ84" s="161"/>
      <c r="GK84" s="161"/>
      <c r="GL84" s="162">
        <f t="shared" si="0"/>
        <v>0</v>
      </c>
      <c r="GM84" s="162"/>
      <c r="GN84" s="162"/>
      <c r="GO84" s="162"/>
      <c r="GP84" s="162"/>
      <c r="GQ84" s="162"/>
      <c r="GR84" s="162"/>
      <c r="GS84" s="162"/>
      <c r="GT84" s="162"/>
      <c r="GU84" s="162"/>
      <c r="GV84" s="162"/>
      <c r="GW84" s="162"/>
      <c r="GX84" s="162"/>
      <c r="GY84" s="162">
        <f t="shared" si="1"/>
        <v>0</v>
      </c>
      <c r="GZ84" s="162"/>
      <c r="HA84" s="162"/>
      <c r="HB84" s="162"/>
      <c r="HC84" s="162"/>
      <c r="HD84" s="162"/>
      <c r="HE84" s="162"/>
      <c r="HF84" s="162"/>
      <c r="HG84" s="162"/>
      <c r="HH84" s="162"/>
      <c r="HI84" s="162"/>
    </row>
    <row r="85" spans="1:217" ht="26.1" hidden="1" customHeight="1" x14ac:dyDescent="0.25">
      <c r="A85" s="132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4"/>
      <c r="Z85" s="140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0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0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7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9"/>
      <c r="CB85" s="140"/>
      <c r="CC85" s="141"/>
      <c r="CD85" s="141"/>
      <c r="CE85" s="141"/>
      <c r="CF85" s="141"/>
      <c r="CG85" s="141"/>
      <c r="CH85" s="141"/>
      <c r="CI85" s="141"/>
      <c r="CJ85" s="141"/>
      <c r="CK85" s="141"/>
      <c r="CL85" s="141"/>
      <c r="CM85" s="141"/>
      <c r="CN85" s="141"/>
      <c r="CO85" s="141"/>
      <c r="CP85" s="141"/>
      <c r="CQ85" s="154"/>
      <c r="CR85" s="156" t="s">
        <v>91</v>
      </c>
      <c r="CS85" s="157"/>
      <c r="CT85" s="157"/>
      <c r="CU85" s="157"/>
      <c r="CV85" s="157"/>
      <c r="CW85" s="157"/>
      <c r="CX85" s="157"/>
      <c r="CY85" s="157"/>
      <c r="CZ85" s="157"/>
      <c r="DA85" s="157"/>
      <c r="DB85" s="157"/>
      <c r="DC85" s="157"/>
      <c r="DD85" s="157"/>
      <c r="DE85" s="157"/>
      <c r="DF85" s="157"/>
      <c r="DG85" s="157"/>
      <c r="DH85" s="157"/>
      <c r="DI85" s="157"/>
      <c r="DJ85" s="157"/>
      <c r="DK85" s="157"/>
      <c r="DL85" s="157"/>
      <c r="DM85" s="157"/>
      <c r="DN85" s="157"/>
      <c r="DO85" s="157"/>
      <c r="DP85" s="157"/>
      <c r="DQ85" s="157"/>
      <c r="DR85" s="157"/>
      <c r="DS85" s="157"/>
      <c r="DT85" s="157"/>
      <c r="DU85" s="157"/>
      <c r="DV85" s="157"/>
      <c r="DW85" s="157"/>
      <c r="DX85" s="157"/>
      <c r="DY85" s="157"/>
      <c r="DZ85" s="157"/>
      <c r="EA85" s="157"/>
      <c r="EB85" s="157"/>
      <c r="EC85" s="157"/>
      <c r="ED85" s="157"/>
      <c r="EE85" s="157"/>
      <c r="EF85" s="157"/>
      <c r="EG85" s="157"/>
      <c r="EH85" s="157"/>
      <c r="EI85" s="157"/>
      <c r="EJ85" s="157"/>
      <c r="EK85" s="157"/>
      <c r="EL85" s="157"/>
      <c r="EM85" s="157"/>
      <c r="EN85" s="157"/>
      <c r="EO85" s="157"/>
      <c r="EP85" s="157"/>
      <c r="EQ85" s="157"/>
      <c r="ER85" s="157"/>
      <c r="ES85" s="157"/>
      <c r="ET85" s="157"/>
      <c r="EU85" s="157"/>
      <c r="EV85" s="157"/>
      <c r="EW85" s="157"/>
      <c r="EX85" s="157"/>
      <c r="EY85" s="157"/>
      <c r="EZ85" s="157"/>
      <c r="FA85" s="157"/>
      <c r="FB85" s="157"/>
      <c r="FC85" s="157"/>
      <c r="FD85" s="157"/>
      <c r="FE85" s="157"/>
      <c r="FF85" s="158"/>
      <c r="FG85" s="159" t="s">
        <v>45</v>
      </c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60" t="s">
        <v>46</v>
      </c>
      <c r="FS85" s="160"/>
      <c r="FT85" s="160"/>
      <c r="FU85" s="160"/>
      <c r="FV85" s="160"/>
      <c r="FW85" s="160"/>
      <c r="FX85" s="160"/>
      <c r="FY85" s="161">
        <v>100</v>
      </c>
      <c r="FZ85" s="161"/>
      <c r="GA85" s="161"/>
      <c r="GB85" s="161"/>
      <c r="GC85" s="161"/>
      <c r="GD85" s="161"/>
      <c r="GE85" s="161"/>
      <c r="GF85" s="161"/>
      <c r="GG85" s="161"/>
      <c r="GH85" s="161"/>
      <c r="GI85" s="161"/>
      <c r="GJ85" s="161"/>
      <c r="GK85" s="161"/>
      <c r="GL85" s="162">
        <f t="shared" si="0"/>
        <v>100</v>
      </c>
      <c r="GM85" s="162"/>
      <c r="GN85" s="162"/>
      <c r="GO85" s="162"/>
      <c r="GP85" s="162"/>
      <c r="GQ85" s="162"/>
      <c r="GR85" s="162"/>
      <c r="GS85" s="162"/>
      <c r="GT85" s="162"/>
      <c r="GU85" s="162"/>
      <c r="GV85" s="162"/>
      <c r="GW85" s="162"/>
      <c r="GX85" s="162"/>
      <c r="GY85" s="162">
        <f t="shared" si="1"/>
        <v>100</v>
      </c>
      <c r="GZ85" s="162"/>
      <c r="HA85" s="162"/>
      <c r="HB85" s="162"/>
      <c r="HC85" s="162"/>
      <c r="HD85" s="162"/>
      <c r="HE85" s="162"/>
      <c r="HF85" s="162"/>
      <c r="HG85" s="162"/>
      <c r="HH85" s="162"/>
      <c r="HI85" s="162"/>
    </row>
    <row r="86" spans="1:217" ht="26.1" hidden="1" customHeight="1" x14ac:dyDescent="0.25">
      <c r="A86" s="135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7"/>
      <c r="Z86" s="142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2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2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50"/>
      <c r="BN86" s="151"/>
      <c r="BO86" s="151"/>
      <c r="BP86" s="151"/>
      <c r="BQ86" s="151"/>
      <c r="BR86" s="151"/>
      <c r="BS86" s="151"/>
      <c r="BT86" s="151"/>
      <c r="BU86" s="151"/>
      <c r="BV86" s="151"/>
      <c r="BW86" s="151"/>
      <c r="BX86" s="151"/>
      <c r="BY86" s="151"/>
      <c r="BZ86" s="151"/>
      <c r="CA86" s="152"/>
      <c r="CB86" s="142"/>
      <c r="CC86" s="143"/>
      <c r="CD86" s="143"/>
      <c r="CE86" s="143"/>
      <c r="CF86" s="143"/>
      <c r="CG86" s="143"/>
      <c r="CH86" s="143"/>
      <c r="CI86" s="143"/>
      <c r="CJ86" s="143"/>
      <c r="CK86" s="143"/>
      <c r="CL86" s="143"/>
      <c r="CM86" s="143"/>
      <c r="CN86" s="143"/>
      <c r="CO86" s="143"/>
      <c r="CP86" s="143"/>
      <c r="CQ86" s="155"/>
      <c r="CR86" s="156" t="s">
        <v>92</v>
      </c>
      <c r="CS86" s="157"/>
      <c r="CT86" s="157"/>
      <c r="CU86" s="157"/>
      <c r="CV86" s="157"/>
      <c r="CW86" s="157"/>
      <c r="CX86" s="157"/>
      <c r="CY86" s="157"/>
      <c r="CZ86" s="157"/>
      <c r="DA86" s="157"/>
      <c r="DB86" s="157"/>
      <c r="DC86" s="157"/>
      <c r="DD86" s="157"/>
      <c r="DE86" s="157"/>
      <c r="DF86" s="157"/>
      <c r="DG86" s="157"/>
      <c r="DH86" s="157"/>
      <c r="DI86" s="157"/>
      <c r="DJ86" s="157"/>
      <c r="DK86" s="157"/>
      <c r="DL86" s="157"/>
      <c r="DM86" s="157"/>
      <c r="DN86" s="157"/>
      <c r="DO86" s="157"/>
      <c r="DP86" s="157"/>
      <c r="DQ86" s="157"/>
      <c r="DR86" s="157"/>
      <c r="DS86" s="157"/>
      <c r="DT86" s="157"/>
      <c r="DU86" s="157"/>
      <c r="DV86" s="157"/>
      <c r="DW86" s="157"/>
      <c r="DX86" s="157"/>
      <c r="DY86" s="157"/>
      <c r="DZ86" s="157"/>
      <c r="EA86" s="157"/>
      <c r="EB86" s="157"/>
      <c r="EC86" s="157"/>
      <c r="ED86" s="157"/>
      <c r="EE86" s="157"/>
      <c r="EF86" s="157"/>
      <c r="EG86" s="157"/>
      <c r="EH86" s="157"/>
      <c r="EI86" s="157"/>
      <c r="EJ86" s="157"/>
      <c r="EK86" s="157"/>
      <c r="EL86" s="157"/>
      <c r="EM86" s="157"/>
      <c r="EN86" s="157"/>
      <c r="EO86" s="157"/>
      <c r="EP86" s="157"/>
      <c r="EQ86" s="157"/>
      <c r="ER86" s="157"/>
      <c r="ES86" s="157"/>
      <c r="ET86" s="157"/>
      <c r="EU86" s="157"/>
      <c r="EV86" s="157"/>
      <c r="EW86" s="157"/>
      <c r="EX86" s="157"/>
      <c r="EY86" s="157"/>
      <c r="EZ86" s="157"/>
      <c r="FA86" s="157"/>
      <c r="FB86" s="157"/>
      <c r="FC86" s="157"/>
      <c r="FD86" s="157"/>
      <c r="FE86" s="157"/>
      <c r="FF86" s="158"/>
      <c r="FG86" s="159" t="s">
        <v>45</v>
      </c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60" t="s">
        <v>46</v>
      </c>
      <c r="FS86" s="160"/>
      <c r="FT86" s="160"/>
      <c r="FU86" s="160"/>
      <c r="FV86" s="160"/>
      <c r="FW86" s="160"/>
      <c r="FX86" s="160"/>
      <c r="FY86" s="161"/>
      <c r="FZ86" s="161"/>
      <c r="GA86" s="161"/>
      <c r="GB86" s="161"/>
      <c r="GC86" s="161"/>
      <c r="GD86" s="161"/>
      <c r="GE86" s="161"/>
      <c r="GF86" s="161"/>
      <c r="GG86" s="161"/>
      <c r="GH86" s="161"/>
      <c r="GI86" s="161"/>
      <c r="GJ86" s="161"/>
      <c r="GK86" s="161"/>
      <c r="GL86" s="162">
        <f t="shared" si="0"/>
        <v>0</v>
      </c>
      <c r="GM86" s="162"/>
      <c r="GN86" s="162"/>
      <c r="GO86" s="162"/>
      <c r="GP86" s="162"/>
      <c r="GQ86" s="162"/>
      <c r="GR86" s="162"/>
      <c r="GS86" s="162"/>
      <c r="GT86" s="162"/>
      <c r="GU86" s="162"/>
      <c r="GV86" s="162"/>
      <c r="GW86" s="162"/>
      <c r="GX86" s="162"/>
      <c r="GY86" s="162">
        <f t="shared" si="1"/>
        <v>0</v>
      </c>
      <c r="GZ86" s="162"/>
      <c r="HA86" s="162"/>
      <c r="HB86" s="162"/>
      <c r="HC86" s="162"/>
      <c r="HD86" s="162"/>
      <c r="HE86" s="162"/>
      <c r="HF86" s="162"/>
      <c r="HG86" s="162"/>
      <c r="HH86" s="162"/>
      <c r="HI86" s="162"/>
    </row>
    <row r="87" spans="1:217" ht="26.1" hidden="1" customHeight="1" x14ac:dyDescent="0.25">
      <c r="A87" s="179" t="s">
        <v>220</v>
      </c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1"/>
      <c r="Z87" s="138" t="s">
        <v>205</v>
      </c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8" t="s">
        <v>208</v>
      </c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8" t="s">
        <v>94</v>
      </c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44" t="s">
        <v>44</v>
      </c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6"/>
      <c r="CB87" s="138" t="s">
        <v>93</v>
      </c>
      <c r="CC87" s="139"/>
      <c r="CD87" s="139"/>
      <c r="CE87" s="139"/>
      <c r="CF87" s="139"/>
      <c r="CG87" s="139"/>
      <c r="CH87" s="139"/>
      <c r="CI87" s="139"/>
      <c r="CJ87" s="139"/>
      <c r="CK87" s="139"/>
      <c r="CL87" s="139"/>
      <c r="CM87" s="139"/>
      <c r="CN87" s="139"/>
      <c r="CO87" s="139"/>
      <c r="CP87" s="139"/>
      <c r="CQ87" s="153"/>
      <c r="CR87" s="156" t="s">
        <v>90</v>
      </c>
      <c r="CS87" s="157"/>
      <c r="CT87" s="157"/>
      <c r="CU87" s="157"/>
      <c r="CV87" s="157"/>
      <c r="CW87" s="157"/>
      <c r="CX87" s="157"/>
      <c r="CY87" s="157"/>
      <c r="CZ87" s="157"/>
      <c r="DA87" s="157"/>
      <c r="DB87" s="157"/>
      <c r="DC87" s="157"/>
      <c r="DD87" s="157"/>
      <c r="DE87" s="157"/>
      <c r="DF87" s="157"/>
      <c r="DG87" s="157"/>
      <c r="DH87" s="157"/>
      <c r="DI87" s="157"/>
      <c r="DJ87" s="157"/>
      <c r="DK87" s="157"/>
      <c r="DL87" s="157"/>
      <c r="DM87" s="157"/>
      <c r="DN87" s="157"/>
      <c r="DO87" s="157"/>
      <c r="DP87" s="157"/>
      <c r="DQ87" s="157"/>
      <c r="DR87" s="157"/>
      <c r="DS87" s="157"/>
      <c r="DT87" s="157"/>
      <c r="DU87" s="157"/>
      <c r="DV87" s="157"/>
      <c r="DW87" s="157"/>
      <c r="DX87" s="157"/>
      <c r="DY87" s="157"/>
      <c r="DZ87" s="157"/>
      <c r="EA87" s="157"/>
      <c r="EB87" s="157"/>
      <c r="EC87" s="157"/>
      <c r="ED87" s="157"/>
      <c r="EE87" s="157"/>
      <c r="EF87" s="157"/>
      <c r="EG87" s="157"/>
      <c r="EH87" s="157"/>
      <c r="EI87" s="157"/>
      <c r="EJ87" s="157"/>
      <c r="EK87" s="157"/>
      <c r="EL87" s="157"/>
      <c r="EM87" s="157"/>
      <c r="EN87" s="157"/>
      <c r="EO87" s="157"/>
      <c r="EP87" s="157"/>
      <c r="EQ87" s="157"/>
      <c r="ER87" s="157"/>
      <c r="ES87" s="157"/>
      <c r="ET87" s="157"/>
      <c r="EU87" s="157"/>
      <c r="EV87" s="157"/>
      <c r="EW87" s="157"/>
      <c r="EX87" s="157"/>
      <c r="EY87" s="157"/>
      <c r="EZ87" s="157"/>
      <c r="FA87" s="157"/>
      <c r="FB87" s="157"/>
      <c r="FC87" s="157"/>
      <c r="FD87" s="157"/>
      <c r="FE87" s="157"/>
      <c r="FF87" s="158"/>
      <c r="FG87" s="159" t="s">
        <v>45</v>
      </c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60" t="s">
        <v>46</v>
      </c>
      <c r="FS87" s="160"/>
      <c r="FT87" s="160"/>
      <c r="FU87" s="160"/>
      <c r="FV87" s="160"/>
      <c r="FW87" s="160"/>
      <c r="FX87" s="160"/>
      <c r="FY87" s="161"/>
      <c r="FZ87" s="161"/>
      <c r="GA87" s="161"/>
      <c r="GB87" s="161"/>
      <c r="GC87" s="161"/>
      <c r="GD87" s="161"/>
      <c r="GE87" s="161"/>
      <c r="GF87" s="161"/>
      <c r="GG87" s="161"/>
      <c r="GH87" s="161"/>
      <c r="GI87" s="161"/>
      <c r="GJ87" s="161"/>
      <c r="GK87" s="161"/>
      <c r="GL87" s="162">
        <f t="shared" si="0"/>
        <v>0</v>
      </c>
      <c r="GM87" s="162"/>
      <c r="GN87" s="162"/>
      <c r="GO87" s="162"/>
      <c r="GP87" s="162"/>
      <c r="GQ87" s="162"/>
      <c r="GR87" s="162"/>
      <c r="GS87" s="162"/>
      <c r="GT87" s="162"/>
      <c r="GU87" s="162"/>
      <c r="GV87" s="162"/>
      <c r="GW87" s="162"/>
      <c r="GX87" s="162"/>
      <c r="GY87" s="162">
        <f t="shared" si="1"/>
        <v>0</v>
      </c>
      <c r="GZ87" s="162"/>
      <c r="HA87" s="162"/>
      <c r="HB87" s="162"/>
      <c r="HC87" s="162"/>
      <c r="HD87" s="162"/>
      <c r="HE87" s="162"/>
      <c r="HF87" s="162"/>
      <c r="HG87" s="162"/>
      <c r="HH87" s="162"/>
      <c r="HI87" s="162"/>
    </row>
    <row r="88" spans="1:217" ht="26.1" hidden="1" customHeight="1" x14ac:dyDescent="0.25">
      <c r="A88" s="182"/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4"/>
      <c r="Z88" s="140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0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0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7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9"/>
      <c r="CB88" s="140"/>
      <c r="CC88" s="141"/>
      <c r="CD88" s="141"/>
      <c r="CE88" s="141"/>
      <c r="CF88" s="141"/>
      <c r="CG88" s="141"/>
      <c r="CH88" s="141"/>
      <c r="CI88" s="141"/>
      <c r="CJ88" s="141"/>
      <c r="CK88" s="141"/>
      <c r="CL88" s="141"/>
      <c r="CM88" s="141"/>
      <c r="CN88" s="141"/>
      <c r="CO88" s="141"/>
      <c r="CP88" s="141"/>
      <c r="CQ88" s="154"/>
      <c r="CR88" s="156" t="s">
        <v>91</v>
      </c>
      <c r="CS88" s="157"/>
      <c r="CT88" s="157"/>
      <c r="CU88" s="157"/>
      <c r="CV88" s="157"/>
      <c r="CW88" s="157"/>
      <c r="CX88" s="157"/>
      <c r="CY88" s="157"/>
      <c r="CZ88" s="157"/>
      <c r="DA88" s="157"/>
      <c r="DB88" s="157"/>
      <c r="DC88" s="157"/>
      <c r="DD88" s="157"/>
      <c r="DE88" s="157"/>
      <c r="DF88" s="157"/>
      <c r="DG88" s="157"/>
      <c r="DH88" s="157"/>
      <c r="DI88" s="157"/>
      <c r="DJ88" s="157"/>
      <c r="DK88" s="157"/>
      <c r="DL88" s="157"/>
      <c r="DM88" s="157"/>
      <c r="DN88" s="157"/>
      <c r="DO88" s="157"/>
      <c r="DP88" s="157"/>
      <c r="DQ88" s="157"/>
      <c r="DR88" s="157"/>
      <c r="DS88" s="157"/>
      <c r="DT88" s="157"/>
      <c r="DU88" s="157"/>
      <c r="DV88" s="157"/>
      <c r="DW88" s="157"/>
      <c r="DX88" s="157"/>
      <c r="DY88" s="157"/>
      <c r="DZ88" s="157"/>
      <c r="EA88" s="157"/>
      <c r="EB88" s="157"/>
      <c r="EC88" s="157"/>
      <c r="ED88" s="157"/>
      <c r="EE88" s="157"/>
      <c r="EF88" s="157"/>
      <c r="EG88" s="157"/>
      <c r="EH88" s="157"/>
      <c r="EI88" s="157"/>
      <c r="EJ88" s="157"/>
      <c r="EK88" s="157"/>
      <c r="EL88" s="157"/>
      <c r="EM88" s="157"/>
      <c r="EN88" s="157"/>
      <c r="EO88" s="157"/>
      <c r="EP88" s="157"/>
      <c r="EQ88" s="157"/>
      <c r="ER88" s="157"/>
      <c r="ES88" s="157"/>
      <c r="ET88" s="157"/>
      <c r="EU88" s="157"/>
      <c r="EV88" s="157"/>
      <c r="EW88" s="157"/>
      <c r="EX88" s="157"/>
      <c r="EY88" s="157"/>
      <c r="EZ88" s="157"/>
      <c r="FA88" s="157"/>
      <c r="FB88" s="157"/>
      <c r="FC88" s="157"/>
      <c r="FD88" s="157"/>
      <c r="FE88" s="157"/>
      <c r="FF88" s="158"/>
      <c r="FG88" s="159" t="s">
        <v>45</v>
      </c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60" t="s">
        <v>46</v>
      </c>
      <c r="FS88" s="160"/>
      <c r="FT88" s="160"/>
      <c r="FU88" s="160"/>
      <c r="FV88" s="160"/>
      <c r="FW88" s="160"/>
      <c r="FX88" s="160"/>
      <c r="FY88" s="161">
        <v>100</v>
      </c>
      <c r="FZ88" s="161"/>
      <c r="GA88" s="161"/>
      <c r="GB88" s="161"/>
      <c r="GC88" s="161"/>
      <c r="GD88" s="161"/>
      <c r="GE88" s="161"/>
      <c r="GF88" s="161"/>
      <c r="GG88" s="161"/>
      <c r="GH88" s="161"/>
      <c r="GI88" s="161"/>
      <c r="GJ88" s="161"/>
      <c r="GK88" s="161"/>
      <c r="GL88" s="162">
        <f t="shared" si="0"/>
        <v>100</v>
      </c>
      <c r="GM88" s="162"/>
      <c r="GN88" s="162"/>
      <c r="GO88" s="162"/>
      <c r="GP88" s="162"/>
      <c r="GQ88" s="162"/>
      <c r="GR88" s="162"/>
      <c r="GS88" s="162"/>
      <c r="GT88" s="162"/>
      <c r="GU88" s="162"/>
      <c r="GV88" s="162"/>
      <c r="GW88" s="162"/>
      <c r="GX88" s="162"/>
      <c r="GY88" s="162">
        <f t="shared" si="1"/>
        <v>100</v>
      </c>
      <c r="GZ88" s="162"/>
      <c r="HA88" s="162"/>
      <c r="HB88" s="162"/>
      <c r="HC88" s="162"/>
      <c r="HD88" s="162"/>
      <c r="HE88" s="162"/>
      <c r="HF88" s="162"/>
      <c r="HG88" s="162"/>
      <c r="HH88" s="162"/>
      <c r="HI88" s="162"/>
    </row>
    <row r="89" spans="1:217" ht="26.1" hidden="1" customHeight="1" x14ac:dyDescent="0.25">
      <c r="A89" s="185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7"/>
      <c r="Z89" s="142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2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2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50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  <c r="BZ89" s="151"/>
      <c r="CA89" s="152"/>
      <c r="CB89" s="142"/>
      <c r="CC89" s="143"/>
      <c r="CD89" s="143"/>
      <c r="CE89" s="143"/>
      <c r="CF89" s="143"/>
      <c r="CG89" s="143"/>
      <c r="CH89" s="143"/>
      <c r="CI89" s="143"/>
      <c r="CJ89" s="143"/>
      <c r="CK89" s="143"/>
      <c r="CL89" s="143"/>
      <c r="CM89" s="143"/>
      <c r="CN89" s="143"/>
      <c r="CO89" s="143"/>
      <c r="CP89" s="143"/>
      <c r="CQ89" s="155"/>
      <c r="CR89" s="156" t="s">
        <v>92</v>
      </c>
      <c r="CS89" s="157"/>
      <c r="CT89" s="157"/>
      <c r="CU89" s="157"/>
      <c r="CV89" s="157"/>
      <c r="CW89" s="157"/>
      <c r="CX89" s="157"/>
      <c r="CY89" s="157"/>
      <c r="CZ89" s="157"/>
      <c r="DA89" s="157"/>
      <c r="DB89" s="157"/>
      <c r="DC89" s="157"/>
      <c r="DD89" s="157"/>
      <c r="DE89" s="157"/>
      <c r="DF89" s="157"/>
      <c r="DG89" s="157"/>
      <c r="DH89" s="157"/>
      <c r="DI89" s="157"/>
      <c r="DJ89" s="157"/>
      <c r="DK89" s="157"/>
      <c r="DL89" s="157"/>
      <c r="DM89" s="157"/>
      <c r="DN89" s="157"/>
      <c r="DO89" s="157"/>
      <c r="DP89" s="157"/>
      <c r="DQ89" s="157"/>
      <c r="DR89" s="157"/>
      <c r="DS89" s="157"/>
      <c r="DT89" s="157"/>
      <c r="DU89" s="157"/>
      <c r="DV89" s="157"/>
      <c r="DW89" s="157"/>
      <c r="DX89" s="157"/>
      <c r="DY89" s="157"/>
      <c r="DZ89" s="157"/>
      <c r="EA89" s="157"/>
      <c r="EB89" s="157"/>
      <c r="EC89" s="157"/>
      <c r="ED89" s="157"/>
      <c r="EE89" s="157"/>
      <c r="EF89" s="157"/>
      <c r="EG89" s="157"/>
      <c r="EH89" s="157"/>
      <c r="EI89" s="157"/>
      <c r="EJ89" s="157"/>
      <c r="EK89" s="157"/>
      <c r="EL89" s="157"/>
      <c r="EM89" s="157"/>
      <c r="EN89" s="157"/>
      <c r="EO89" s="157"/>
      <c r="EP89" s="157"/>
      <c r="EQ89" s="157"/>
      <c r="ER89" s="157"/>
      <c r="ES89" s="157"/>
      <c r="ET89" s="157"/>
      <c r="EU89" s="157"/>
      <c r="EV89" s="157"/>
      <c r="EW89" s="157"/>
      <c r="EX89" s="157"/>
      <c r="EY89" s="157"/>
      <c r="EZ89" s="157"/>
      <c r="FA89" s="157"/>
      <c r="FB89" s="157"/>
      <c r="FC89" s="157"/>
      <c r="FD89" s="157"/>
      <c r="FE89" s="157"/>
      <c r="FF89" s="158"/>
      <c r="FG89" s="159" t="s">
        <v>45</v>
      </c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60" t="s">
        <v>46</v>
      </c>
      <c r="FS89" s="160"/>
      <c r="FT89" s="160"/>
      <c r="FU89" s="160"/>
      <c r="FV89" s="160"/>
      <c r="FW89" s="160"/>
      <c r="FX89" s="160"/>
      <c r="FY89" s="161"/>
      <c r="FZ89" s="161"/>
      <c r="GA89" s="161"/>
      <c r="GB89" s="161"/>
      <c r="GC89" s="161"/>
      <c r="GD89" s="161"/>
      <c r="GE89" s="161"/>
      <c r="GF89" s="161"/>
      <c r="GG89" s="161"/>
      <c r="GH89" s="161"/>
      <c r="GI89" s="161"/>
      <c r="GJ89" s="161"/>
      <c r="GK89" s="161"/>
      <c r="GL89" s="162">
        <f t="shared" si="0"/>
        <v>0</v>
      </c>
      <c r="GM89" s="162"/>
      <c r="GN89" s="162"/>
      <c r="GO89" s="162"/>
      <c r="GP89" s="162"/>
      <c r="GQ89" s="162"/>
      <c r="GR89" s="162"/>
      <c r="GS89" s="162"/>
      <c r="GT89" s="162"/>
      <c r="GU89" s="162"/>
      <c r="GV89" s="162"/>
      <c r="GW89" s="162"/>
      <c r="GX89" s="162"/>
      <c r="GY89" s="162">
        <f t="shared" si="1"/>
        <v>0</v>
      </c>
      <c r="GZ89" s="162"/>
      <c r="HA89" s="162"/>
      <c r="HB89" s="162"/>
      <c r="HC89" s="162"/>
      <c r="HD89" s="162"/>
      <c r="HE89" s="162"/>
      <c r="HF89" s="162"/>
      <c r="HG89" s="162"/>
      <c r="HH89" s="162"/>
      <c r="HI89" s="162"/>
    </row>
    <row r="90" spans="1:217" ht="26.1" hidden="1" customHeight="1" x14ac:dyDescent="0.25">
      <c r="A90" s="179" t="s">
        <v>241</v>
      </c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1"/>
      <c r="Z90" s="138" t="s">
        <v>205</v>
      </c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8" t="s">
        <v>208</v>
      </c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8" t="s">
        <v>94</v>
      </c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44" t="s">
        <v>44</v>
      </c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6"/>
      <c r="CB90" s="138" t="s">
        <v>234</v>
      </c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53"/>
      <c r="CR90" s="156" t="s">
        <v>90</v>
      </c>
      <c r="CS90" s="157"/>
      <c r="CT90" s="157"/>
      <c r="CU90" s="157"/>
      <c r="CV90" s="157"/>
      <c r="CW90" s="157"/>
      <c r="CX90" s="157"/>
      <c r="CY90" s="157"/>
      <c r="CZ90" s="157"/>
      <c r="DA90" s="157"/>
      <c r="DB90" s="157"/>
      <c r="DC90" s="157"/>
      <c r="DD90" s="157"/>
      <c r="DE90" s="157"/>
      <c r="DF90" s="157"/>
      <c r="DG90" s="157"/>
      <c r="DH90" s="157"/>
      <c r="DI90" s="157"/>
      <c r="DJ90" s="157"/>
      <c r="DK90" s="157"/>
      <c r="DL90" s="157"/>
      <c r="DM90" s="157"/>
      <c r="DN90" s="157"/>
      <c r="DO90" s="157"/>
      <c r="DP90" s="157"/>
      <c r="DQ90" s="157"/>
      <c r="DR90" s="157"/>
      <c r="DS90" s="157"/>
      <c r="DT90" s="157"/>
      <c r="DU90" s="157"/>
      <c r="DV90" s="157"/>
      <c r="DW90" s="157"/>
      <c r="DX90" s="157"/>
      <c r="DY90" s="157"/>
      <c r="DZ90" s="157"/>
      <c r="EA90" s="157"/>
      <c r="EB90" s="157"/>
      <c r="EC90" s="157"/>
      <c r="ED90" s="157"/>
      <c r="EE90" s="157"/>
      <c r="EF90" s="157"/>
      <c r="EG90" s="157"/>
      <c r="EH90" s="157"/>
      <c r="EI90" s="157"/>
      <c r="EJ90" s="157"/>
      <c r="EK90" s="157"/>
      <c r="EL90" s="157"/>
      <c r="EM90" s="157"/>
      <c r="EN90" s="157"/>
      <c r="EO90" s="157"/>
      <c r="EP90" s="157"/>
      <c r="EQ90" s="157"/>
      <c r="ER90" s="157"/>
      <c r="ES90" s="157"/>
      <c r="ET90" s="157"/>
      <c r="EU90" s="157"/>
      <c r="EV90" s="157"/>
      <c r="EW90" s="157"/>
      <c r="EX90" s="157"/>
      <c r="EY90" s="157"/>
      <c r="EZ90" s="157"/>
      <c r="FA90" s="157"/>
      <c r="FB90" s="157"/>
      <c r="FC90" s="157"/>
      <c r="FD90" s="157"/>
      <c r="FE90" s="157"/>
      <c r="FF90" s="158"/>
      <c r="FG90" s="159" t="s">
        <v>45</v>
      </c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60" t="s">
        <v>46</v>
      </c>
      <c r="FS90" s="160"/>
      <c r="FT90" s="160"/>
      <c r="FU90" s="160"/>
      <c r="FV90" s="160"/>
      <c r="FW90" s="160"/>
      <c r="FX90" s="160"/>
      <c r="FY90" s="161"/>
      <c r="FZ90" s="161"/>
      <c r="GA90" s="161"/>
      <c r="GB90" s="161"/>
      <c r="GC90" s="161"/>
      <c r="GD90" s="161"/>
      <c r="GE90" s="161"/>
      <c r="GF90" s="161"/>
      <c r="GG90" s="161"/>
      <c r="GH90" s="161"/>
      <c r="GI90" s="161"/>
      <c r="GJ90" s="161"/>
      <c r="GK90" s="161"/>
      <c r="GL90" s="162">
        <f t="shared" ref="GL90:GL92" si="4">FY90</f>
        <v>0</v>
      </c>
      <c r="GM90" s="162"/>
      <c r="GN90" s="162"/>
      <c r="GO90" s="162"/>
      <c r="GP90" s="162"/>
      <c r="GQ90" s="162"/>
      <c r="GR90" s="162"/>
      <c r="GS90" s="162"/>
      <c r="GT90" s="162"/>
      <c r="GU90" s="162"/>
      <c r="GV90" s="162"/>
      <c r="GW90" s="162"/>
      <c r="GX90" s="162"/>
      <c r="GY90" s="162">
        <f t="shared" ref="GY90:GY92" si="5">GL90</f>
        <v>0</v>
      </c>
      <c r="GZ90" s="162"/>
      <c r="HA90" s="162"/>
      <c r="HB90" s="162"/>
      <c r="HC90" s="162"/>
      <c r="HD90" s="162"/>
      <c r="HE90" s="162"/>
      <c r="HF90" s="162"/>
      <c r="HG90" s="162"/>
      <c r="HH90" s="162"/>
      <c r="HI90" s="162"/>
    </row>
    <row r="91" spans="1:217" ht="40.5" hidden="1" customHeight="1" x14ac:dyDescent="0.25">
      <c r="A91" s="182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4"/>
      <c r="Z91" s="140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0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0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7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9"/>
      <c r="CB91" s="140"/>
      <c r="CC91" s="141"/>
      <c r="CD91" s="141"/>
      <c r="CE91" s="141"/>
      <c r="CF91" s="141"/>
      <c r="CG91" s="141"/>
      <c r="CH91" s="141"/>
      <c r="CI91" s="141"/>
      <c r="CJ91" s="141"/>
      <c r="CK91" s="141"/>
      <c r="CL91" s="141"/>
      <c r="CM91" s="141"/>
      <c r="CN91" s="141"/>
      <c r="CO91" s="141"/>
      <c r="CP91" s="141"/>
      <c r="CQ91" s="154"/>
      <c r="CR91" s="156" t="s">
        <v>91</v>
      </c>
      <c r="CS91" s="157"/>
      <c r="CT91" s="157"/>
      <c r="CU91" s="157"/>
      <c r="CV91" s="157"/>
      <c r="CW91" s="157"/>
      <c r="CX91" s="157"/>
      <c r="CY91" s="157"/>
      <c r="CZ91" s="157"/>
      <c r="DA91" s="157"/>
      <c r="DB91" s="157"/>
      <c r="DC91" s="157"/>
      <c r="DD91" s="157"/>
      <c r="DE91" s="157"/>
      <c r="DF91" s="157"/>
      <c r="DG91" s="157"/>
      <c r="DH91" s="157"/>
      <c r="DI91" s="157"/>
      <c r="DJ91" s="157"/>
      <c r="DK91" s="157"/>
      <c r="DL91" s="157"/>
      <c r="DM91" s="157"/>
      <c r="DN91" s="157"/>
      <c r="DO91" s="157"/>
      <c r="DP91" s="157"/>
      <c r="DQ91" s="157"/>
      <c r="DR91" s="157"/>
      <c r="DS91" s="157"/>
      <c r="DT91" s="157"/>
      <c r="DU91" s="157"/>
      <c r="DV91" s="157"/>
      <c r="DW91" s="157"/>
      <c r="DX91" s="157"/>
      <c r="DY91" s="157"/>
      <c r="DZ91" s="157"/>
      <c r="EA91" s="157"/>
      <c r="EB91" s="157"/>
      <c r="EC91" s="157"/>
      <c r="ED91" s="157"/>
      <c r="EE91" s="157"/>
      <c r="EF91" s="157"/>
      <c r="EG91" s="157"/>
      <c r="EH91" s="157"/>
      <c r="EI91" s="157"/>
      <c r="EJ91" s="157"/>
      <c r="EK91" s="157"/>
      <c r="EL91" s="157"/>
      <c r="EM91" s="157"/>
      <c r="EN91" s="157"/>
      <c r="EO91" s="157"/>
      <c r="EP91" s="157"/>
      <c r="EQ91" s="157"/>
      <c r="ER91" s="157"/>
      <c r="ES91" s="157"/>
      <c r="ET91" s="157"/>
      <c r="EU91" s="157"/>
      <c r="EV91" s="157"/>
      <c r="EW91" s="157"/>
      <c r="EX91" s="157"/>
      <c r="EY91" s="157"/>
      <c r="EZ91" s="157"/>
      <c r="FA91" s="157"/>
      <c r="FB91" s="157"/>
      <c r="FC91" s="157"/>
      <c r="FD91" s="157"/>
      <c r="FE91" s="157"/>
      <c r="FF91" s="158"/>
      <c r="FG91" s="159" t="s">
        <v>45</v>
      </c>
      <c r="FH91" s="159"/>
      <c r="FI91" s="159"/>
      <c r="FJ91" s="159"/>
      <c r="FK91" s="159"/>
      <c r="FL91" s="159"/>
      <c r="FM91" s="159"/>
      <c r="FN91" s="159"/>
      <c r="FO91" s="159"/>
      <c r="FP91" s="159"/>
      <c r="FQ91" s="159"/>
      <c r="FR91" s="160" t="s">
        <v>46</v>
      </c>
      <c r="FS91" s="160"/>
      <c r="FT91" s="160"/>
      <c r="FU91" s="160"/>
      <c r="FV91" s="160"/>
      <c r="FW91" s="160"/>
      <c r="FX91" s="160"/>
      <c r="FY91" s="161">
        <v>100</v>
      </c>
      <c r="FZ91" s="161"/>
      <c r="GA91" s="161"/>
      <c r="GB91" s="161"/>
      <c r="GC91" s="161"/>
      <c r="GD91" s="161"/>
      <c r="GE91" s="161"/>
      <c r="GF91" s="161"/>
      <c r="GG91" s="161"/>
      <c r="GH91" s="161"/>
      <c r="GI91" s="161"/>
      <c r="GJ91" s="161"/>
      <c r="GK91" s="161"/>
      <c r="GL91" s="162">
        <f t="shared" si="4"/>
        <v>100</v>
      </c>
      <c r="GM91" s="162"/>
      <c r="GN91" s="162"/>
      <c r="GO91" s="162"/>
      <c r="GP91" s="162"/>
      <c r="GQ91" s="162"/>
      <c r="GR91" s="162"/>
      <c r="GS91" s="162"/>
      <c r="GT91" s="162"/>
      <c r="GU91" s="162"/>
      <c r="GV91" s="162"/>
      <c r="GW91" s="162"/>
      <c r="GX91" s="162"/>
      <c r="GY91" s="162">
        <f t="shared" si="5"/>
        <v>100</v>
      </c>
      <c r="GZ91" s="162"/>
      <c r="HA91" s="162"/>
      <c r="HB91" s="162"/>
      <c r="HC91" s="162"/>
      <c r="HD91" s="162"/>
      <c r="HE91" s="162"/>
      <c r="HF91" s="162"/>
      <c r="HG91" s="162"/>
      <c r="HH91" s="162"/>
      <c r="HI91" s="162"/>
    </row>
    <row r="92" spans="1:217" ht="26.1" hidden="1" customHeight="1" x14ac:dyDescent="0.25">
      <c r="A92" s="185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7"/>
      <c r="Z92" s="142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2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2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50"/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1"/>
      <c r="BZ92" s="151"/>
      <c r="CA92" s="152"/>
      <c r="CB92" s="142"/>
      <c r="CC92" s="143"/>
      <c r="CD92" s="143"/>
      <c r="CE92" s="143"/>
      <c r="CF92" s="143"/>
      <c r="CG92" s="143"/>
      <c r="CH92" s="143"/>
      <c r="CI92" s="143"/>
      <c r="CJ92" s="143"/>
      <c r="CK92" s="143"/>
      <c r="CL92" s="143"/>
      <c r="CM92" s="143"/>
      <c r="CN92" s="143"/>
      <c r="CO92" s="143"/>
      <c r="CP92" s="143"/>
      <c r="CQ92" s="155"/>
      <c r="CR92" s="156" t="s">
        <v>92</v>
      </c>
      <c r="CS92" s="157"/>
      <c r="CT92" s="157"/>
      <c r="CU92" s="157"/>
      <c r="CV92" s="157"/>
      <c r="CW92" s="157"/>
      <c r="CX92" s="157"/>
      <c r="CY92" s="157"/>
      <c r="CZ92" s="157"/>
      <c r="DA92" s="157"/>
      <c r="DB92" s="157"/>
      <c r="DC92" s="157"/>
      <c r="DD92" s="157"/>
      <c r="DE92" s="157"/>
      <c r="DF92" s="157"/>
      <c r="DG92" s="157"/>
      <c r="DH92" s="157"/>
      <c r="DI92" s="157"/>
      <c r="DJ92" s="157"/>
      <c r="DK92" s="157"/>
      <c r="DL92" s="157"/>
      <c r="DM92" s="157"/>
      <c r="DN92" s="157"/>
      <c r="DO92" s="157"/>
      <c r="DP92" s="157"/>
      <c r="DQ92" s="157"/>
      <c r="DR92" s="157"/>
      <c r="DS92" s="157"/>
      <c r="DT92" s="157"/>
      <c r="DU92" s="157"/>
      <c r="DV92" s="157"/>
      <c r="DW92" s="157"/>
      <c r="DX92" s="157"/>
      <c r="DY92" s="157"/>
      <c r="DZ92" s="157"/>
      <c r="EA92" s="157"/>
      <c r="EB92" s="157"/>
      <c r="EC92" s="157"/>
      <c r="ED92" s="157"/>
      <c r="EE92" s="157"/>
      <c r="EF92" s="157"/>
      <c r="EG92" s="157"/>
      <c r="EH92" s="157"/>
      <c r="EI92" s="157"/>
      <c r="EJ92" s="157"/>
      <c r="EK92" s="157"/>
      <c r="EL92" s="157"/>
      <c r="EM92" s="157"/>
      <c r="EN92" s="157"/>
      <c r="EO92" s="157"/>
      <c r="EP92" s="157"/>
      <c r="EQ92" s="157"/>
      <c r="ER92" s="157"/>
      <c r="ES92" s="157"/>
      <c r="ET92" s="157"/>
      <c r="EU92" s="157"/>
      <c r="EV92" s="157"/>
      <c r="EW92" s="157"/>
      <c r="EX92" s="157"/>
      <c r="EY92" s="157"/>
      <c r="EZ92" s="157"/>
      <c r="FA92" s="157"/>
      <c r="FB92" s="157"/>
      <c r="FC92" s="157"/>
      <c r="FD92" s="157"/>
      <c r="FE92" s="157"/>
      <c r="FF92" s="158"/>
      <c r="FG92" s="159" t="s">
        <v>45</v>
      </c>
      <c r="FH92" s="159"/>
      <c r="FI92" s="159"/>
      <c r="FJ92" s="159"/>
      <c r="FK92" s="159"/>
      <c r="FL92" s="159"/>
      <c r="FM92" s="159"/>
      <c r="FN92" s="159"/>
      <c r="FO92" s="159"/>
      <c r="FP92" s="159"/>
      <c r="FQ92" s="159"/>
      <c r="FR92" s="160" t="s">
        <v>46</v>
      </c>
      <c r="FS92" s="160"/>
      <c r="FT92" s="160"/>
      <c r="FU92" s="160"/>
      <c r="FV92" s="160"/>
      <c r="FW92" s="160"/>
      <c r="FX92" s="160"/>
      <c r="FY92" s="161"/>
      <c r="FZ92" s="161"/>
      <c r="GA92" s="161"/>
      <c r="GB92" s="161"/>
      <c r="GC92" s="161"/>
      <c r="GD92" s="161"/>
      <c r="GE92" s="161"/>
      <c r="GF92" s="161"/>
      <c r="GG92" s="161"/>
      <c r="GH92" s="161"/>
      <c r="GI92" s="161"/>
      <c r="GJ92" s="161"/>
      <c r="GK92" s="161"/>
      <c r="GL92" s="162">
        <f t="shared" si="4"/>
        <v>0</v>
      </c>
      <c r="GM92" s="162"/>
      <c r="GN92" s="162"/>
      <c r="GO92" s="162"/>
      <c r="GP92" s="162"/>
      <c r="GQ92" s="162"/>
      <c r="GR92" s="162"/>
      <c r="GS92" s="162"/>
      <c r="GT92" s="162"/>
      <c r="GU92" s="162"/>
      <c r="GV92" s="162"/>
      <c r="GW92" s="162"/>
      <c r="GX92" s="162"/>
      <c r="GY92" s="162">
        <f t="shared" si="5"/>
        <v>0</v>
      </c>
      <c r="GZ92" s="162"/>
      <c r="HA92" s="162"/>
      <c r="HB92" s="162"/>
      <c r="HC92" s="162"/>
      <c r="HD92" s="162"/>
      <c r="HE92" s="162"/>
      <c r="HF92" s="162"/>
      <c r="HG92" s="162"/>
      <c r="HH92" s="162"/>
      <c r="HI92" s="162"/>
    </row>
    <row r="93" spans="1:217" ht="26.1" hidden="1" customHeight="1" x14ac:dyDescent="0.25">
      <c r="A93" s="179" t="s">
        <v>242</v>
      </c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1"/>
      <c r="Z93" s="138" t="s">
        <v>43</v>
      </c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8" t="s">
        <v>208</v>
      </c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8" t="s">
        <v>94</v>
      </c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44" t="s">
        <v>44</v>
      </c>
      <c r="BN93" s="145"/>
      <c r="BO93" s="145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BZ93" s="145"/>
      <c r="CA93" s="146"/>
      <c r="CB93" s="138" t="s">
        <v>207</v>
      </c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53"/>
      <c r="CR93" s="156" t="s">
        <v>90</v>
      </c>
      <c r="CS93" s="157"/>
      <c r="CT93" s="157"/>
      <c r="CU93" s="157"/>
      <c r="CV93" s="157"/>
      <c r="CW93" s="157"/>
      <c r="CX93" s="157"/>
      <c r="CY93" s="157"/>
      <c r="CZ93" s="157"/>
      <c r="DA93" s="157"/>
      <c r="DB93" s="157"/>
      <c r="DC93" s="157"/>
      <c r="DD93" s="157"/>
      <c r="DE93" s="157"/>
      <c r="DF93" s="157"/>
      <c r="DG93" s="157"/>
      <c r="DH93" s="157"/>
      <c r="DI93" s="157"/>
      <c r="DJ93" s="157"/>
      <c r="DK93" s="157"/>
      <c r="DL93" s="157"/>
      <c r="DM93" s="157"/>
      <c r="DN93" s="157"/>
      <c r="DO93" s="157"/>
      <c r="DP93" s="157"/>
      <c r="DQ93" s="157"/>
      <c r="DR93" s="157"/>
      <c r="DS93" s="157"/>
      <c r="DT93" s="157"/>
      <c r="DU93" s="157"/>
      <c r="DV93" s="157"/>
      <c r="DW93" s="157"/>
      <c r="DX93" s="157"/>
      <c r="DY93" s="157"/>
      <c r="DZ93" s="157"/>
      <c r="EA93" s="157"/>
      <c r="EB93" s="157"/>
      <c r="EC93" s="157"/>
      <c r="ED93" s="157"/>
      <c r="EE93" s="157"/>
      <c r="EF93" s="157"/>
      <c r="EG93" s="157"/>
      <c r="EH93" s="157"/>
      <c r="EI93" s="157"/>
      <c r="EJ93" s="157"/>
      <c r="EK93" s="157"/>
      <c r="EL93" s="157"/>
      <c r="EM93" s="157"/>
      <c r="EN93" s="157"/>
      <c r="EO93" s="157"/>
      <c r="EP93" s="157"/>
      <c r="EQ93" s="157"/>
      <c r="ER93" s="157"/>
      <c r="ES93" s="157"/>
      <c r="ET93" s="157"/>
      <c r="EU93" s="157"/>
      <c r="EV93" s="157"/>
      <c r="EW93" s="157"/>
      <c r="EX93" s="157"/>
      <c r="EY93" s="157"/>
      <c r="EZ93" s="157"/>
      <c r="FA93" s="157"/>
      <c r="FB93" s="157"/>
      <c r="FC93" s="157"/>
      <c r="FD93" s="157"/>
      <c r="FE93" s="157"/>
      <c r="FF93" s="158"/>
      <c r="FG93" s="159" t="s">
        <v>45</v>
      </c>
      <c r="FH93" s="159"/>
      <c r="FI93" s="159"/>
      <c r="FJ93" s="159"/>
      <c r="FK93" s="159"/>
      <c r="FL93" s="159"/>
      <c r="FM93" s="159"/>
      <c r="FN93" s="159"/>
      <c r="FO93" s="159"/>
      <c r="FP93" s="159"/>
      <c r="FQ93" s="159"/>
      <c r="FR93" s="160" t="s">
        <v>46</v>
      </c>
      <c r="FS93" s="160"/>
      <c r="FT93" s="160"/>
      <c r="FU93" s="160"/>
      <c r="FV93" s="160"/>
      <c r="FW93" s="160"/>
      <c r="FX93" s="160"/>
      <c r="FY93" s="161"/>
      <c r="FZ93" s="161"/>
      <c r="GA93" s="161"/>
      <c r="GB93" s="161"/>
      <c r="GC93" s="161"/>
      <c r="GD93" s="161"/>
      <c r="GE93" s="161"/>
      <c r="GF93" s="161"/>
      <c r="GG93" s="161"/>
      <c r="GH93" s="161"/>
      <c r="GI93" s="161"/>
      <c r="GJ93" s="161"/>
      <c r="GK93" s="161"/>
      <c r="GL93" s="162">
        <f t="shared" si="0"/>
        <v>0</v>
      </c>
      <c r="GM93" s="162"/>
      <c r="GN93" s="162"/>
      <c r="GO93" s="162"/>
      <c r="GP93" s="162"/>
      <c r="GQ93" s="162"/>
      <c r="GR93" s="162"/>
      <c r="GS93" s="162"/>
      <c r="GT93" s="162"/>
      <c r="GU93" s="162"/>
      <c r="GV93" s="162"/>
      <c r="GW93" s="162"/>
      <c r="GX93" s="162"/>
      <c r="GY93" s="162">
        <f t="shared" si="1"/>
        <v>0</v>
      </c>
      <c r="GZ93" s="162"/>
      <c r="HA93" s="162"/>
      <c r="HB93" s="162"/>
      <c r="HC93" s="162"/>
      <c r="HD93" s="162"/>
      <c r="HE93" s="162"/>
      <c r="HF93" s="162"/>
      <c r="HG93" s="162"/>
      <c r="HH93" s="162"/>
      <c r="HI93" s="162"/>
    </row>
    <row r="94" spans="1:217" ht="26.1" hidden="1" customHeight="1" x14ac:dyDescent="0.25">
      <c r="A94" s="182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4"/>
      <c r="Z94" s="140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0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0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7"/>
      <c r="BN94" s="148"/>
      <c r="BO94" s="148"/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  <c r="BZ94" s="148"/>
      <c r="CA94" s="149"/>
      <c r="CB94" s="140"/>
      <c r="CC94" s="141"/>
      <c r="CD94" s="141"/>
      <c r="CE94" s="141"/>
      <c r="CF94" s="141"/>
      <c r="CG94" s="141"/>
      <c r="CH94" s="141"/>
      <c r="CI94" s="141"/>
      <c r="CJ94" s="141"/>
      <c r="CK94" s="141"/>
      <c r="CL94" s="141"/>
      <c r="CM94" s="141"/>
      <c r="CN94" s="141"/>
      <c r="CO94" s="141"/>
      <c r="CP94" s="141"/>
      <c r="CQ94" s="154"/>
      <c r="CR94" s="156" t="s">
        <v>91</v>
      </c>
      <c r="CS94" s="157"/>
      <c r="CT94" s="157"/>
      <c r="CU94" s="157"/>
      <c r="CV94" s="157"/>
      <c r="CW94" s="157"/>
      <c r="CX94" s="157"/>
      <c r="CY94" s="157"/>
      <c r="CZ94" s="157"/>
      <c r="DA94" s="157"/>
      <c r="DB94" s="157"/>
      <c r="DC94" s="157"/>
      <c r="DD94" s="157"/>
      <c r="DE94" s="157"/>
      <c r="DF94" s="157"/>
      <c r="DG94" s="157"/>
      <c r="DH94" s="157"/>
      <c r="DI94" s="157"/>
      <c r="DJ94" s="157"/>
      <c r="DK94" s="157"/>
      <c r="DL94" s="157"/>
      <c r="DM94" s="157"/>
      <c r="DN94" s="157"/>
      <c r="DO94" s="157"/>
      <c r="DP94" s="157"/>
      <c r="DQ94" s="157"/>
      <c r="DR94" s="157"/>
      <c r="DS94" s="157"/>
      <c r="DT94" s="157"/>
      <c r="DU94" s="157"/>
      <c r="DV94" s="157"/>
      <c r="DW94" s="157"/>
      <c r="DX94" s="157"/>
      <c r="DY94" s="157"/>
      <c r="DZ94" s="157"/>
      <c r="EA94" s="157"/>
      <c r="EB94" s="157"/>
      <c r="EC94" s="157"/>
      <c r="ED94" s="157"/>
      <c r="EE94" s="157"/>
      <c r="EF94" s="157"/>
      <c r="EG94" s="157"/>
      <c r="EH94" s="157"/>
      <c r="EI94" s="157"/>
      <c r="EJ94" s="157"/>
      <c r="EK94" s="157"/>
      <c r="EL94" s="157"/>
      <c r="EM94" s="157"/>
      <c r="EN94" s="157"/>
      <c r="EO94" s="157"/>
      <c r="EP94" s="157"/>
      <c r="EQ94" s="157"/>
      <c r="ER94" s="157"/>
      <c r="ES94" s="157"/>
      <c r="ET94" s="157"/>
      <c r="EU94" s="157"/>
      <c r="EV94" s="157"/>
      <c r="EW94" s="157"/>
      <c r="EX94" s="157"/>
      <c r="EY94" s="157"/>
      <c r="EZ94" s="157"/>
      <c r="FA94" s="157"/>
      <c r="FB94" s="157"/>
      <c r="FC94" s="157"/>
      <c r="FD94" s="157"/>
      <c r="FE94" s="157"/>
      <c r="FF94" s="158"/>
      <c r="FG94" s="159" t="s">
        <v>45</v>
      </c>
      <c r="FH94" s="159"/>
      <c r="FI94" s="159"/>
      <c r="FJ94" s="159"/>
      <c r="FK94" s="159"/>
      <c r="FL94" s="159"/>
      <c r="FM94" s="159"/>
      <c r="FN94" s="159"/>
      <c r="FO94" s="159"/>
      <c r="FP94" s="159"/>
      <c r="FQ94" s="159"/>
      <c r="FR94" s="160" t="s">
        <v>46</v>
      </c>
      <c r="FS94" s="160"/>
      <c r="FT94" s="160"/>
      <c r="FU94" s="160"/>
      <c r="FV94" s="160"/>
      <c r="FW94" s="160"/>
      <c r="FX94" s="160"/>
      <c r="FY94" s="161">
        <v>100</v>
      </c>
      <c r="FZ94" s="161"/>
      <c r="GA94" s="161"/>
      <c r="GB94" s="161"/>
      <c r="GC94" s="161"/>
      <c r="GD94" s="161"/>
      <c r="GE94" s="161"/>
      <c r="GF94" s="161"/>
      <c r="GG94" s="161"/>
      <c r="GH94" s="161"/>
      <c r="GI94" s="161"/>
      <c r="GJ94" s="161"/>
      <c r="GK94" s="161"/>
      <c r="GL94" s="162">
        <f t="shared" si="0"/>
        <v>100</v>
      </c>
      <c r="GM94" s="162"/>
      <c r="GN94" s="162"/>
      <c r="GO94" s="162"/>
      <c r="GP94" s="162"/>
      <c r="GQ94" s="162"/>
      <c r="GR94" s="162"/>
      <c r="GS94" s="162"/>
      <c r="GT94" s="162"/>
      <c r="GU94" s="162"/>
      <c r="GV94" s="162"/>
      <c r="GW94" s="162"/>
      <c r="GX94" s="162"/>
      <c r="GY94" s="162">
        <f t="shared" si="1"/>
        <v>100</v>
      </c>
      <c r="GZ94" s="162"/>
      <c r="HA94" s="162"/>
      <c r="HB94" s="162"/>
      <c r="HC94" s="162"/>
      <c r="HD94" s="162"/>
      <c r="HE94" s="162"/>
      <c r="HF94" s="162"/>
      <c r="HG94" s="162"/>
      <c r="HH94" s="162"/>
      <c r="HI94" s="162"/>
    </row>
    <row r="95" spans="1:217" ht="26.1" hidden="1" customHeight="1" x14ac:dyDescent="0.25">
      <c r="A95" s="185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7"/>
      <c r="Z95" s="142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2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2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50"/>
      <c r="BN95" s="151"/>
      <c r="BO95" s="151"/>
      <c r="BP95" s="151"/>
      <c r="BQ95" s="151"/>
      <c r="BR95" s="151"/>
      <c r="BS95" s="151"/>
      <c r="BT95" s="151"/>
      <c r="BU95" s="151"/>
      <c r="BV95" s="151"/>
      <c r="BW95" s="151"/>
      <c r="BX95" s="151"/>
      <c r="BY95" s="151"/>
      <c r="BZ95" s="151"/>
      <c r="CA95" s="152"/>
      <c r="CB95" s="142"/>
      <c r="CC95" s="143"/>
      <c r="CD95" s="143"/>
      <c r="CE95" s="143"/>
      <c r="CF95" s="143"/>
      <c r="CG95" s="143"/>
      <c r="CH95" s="143"/>
      <c r="CI95" s="143"/>
      <c r="CJ95" s="143"/>
      <c r="CK95" s="143"/>
      <c r="CL95" s="143"/>
      <c r="CM95" s="143"/>
      <c r="CN95" s="143"/>
      <c r="CO95" s="143"/>
      <c r="CP95" s="143"/>
      <c r="CQ95" s="155"/>
      <c r="CR95" s="156" t="s">
        <v>92</v>
      </c>
      <c r="CS95" s="157"/>
      <c r="CT95" s="157"/>
      <c r="CU95" s="157"/>
      <c r="CV95" s="157"/>
      <c r="CW95" s="157"/>
      <c r="CX95" s="157"/>
      <c r="CY95" s="157"/>
      <c r="CZ95" s="157"/>
      <c r="DA95" s="157"/>
      <c r="DB95" s="157"/>
      <c r="DC95" s="157"/>
      <c r="DD95" s="157"/>
      <c r="DE95" s="157"/>
      <c r="DF95" s="157"/>
      <c r="DG95" s="157"/>
      <c r="DH95" s="157"/>
      <c r="DI95" s="157"/>
      <c r="DJ95" s="157"/>
      <c r="DK95" s="157"/>
      <c r="DL95" s="157"/>
      <c r="DM95" s="157"/>
      <c r="DN95" s="157"/>
      <c r="DO95" s="157"/>
      <c r="DP95" s="157"/>
      <c r="DQ95" s="157"/>
      <c r="DR95" s="157"/>
      <c r="DS95" s="157"/>
      <c r="DT95" s="157"/>
      <c r="DU95" s="157"/>
      <c r="DV95" s="157"/>
      <c r="DW95" s="157"/>
      <c r="DX95" s="157"/>
      <c r="DY95" s="157"/>
      <c r="DZ95" s="157"/>
      <c r="EA95" s="157"/>
      <c r="EB95" s="157"/>
      <c r="EC95" s="157"/>
      <c r="ED95" s="157"/>
      <c r="EE95" s="157"/>
      <c r="EF95" s="157"/>
      <c r="EG95" s="157"/>
      <c r="EH95" s="157"/>
      <c r="EI95" s="157"/>
      <c r="EJ95" s="157"/>
      <c r="EK95" s="157"/>
      <c r="EL95" s="157"/>
      <c r="EM95" s="157"/>
      <c r="EN95" s="157"/>
      <c r="EO95" s="157"/>
      <c r="EP95" s="157"/>
      <c r="EQ95" s="157"/>
      <c r="ER95" s="157"/>
      <c r="ES95" s="157"/>
      <c r="ET95" s="157"/>
      <c r="EU95" s="157"/>
      <c r="EV95" s="157"/>
      <c r="EW95" s="157"/>
      <c r="EX95" s="157"/>
      <c r="EY95" s="157"/>
      <c r="EZ95" s="157"/>
      <c r="FA95" s="157"/>
      <c r="FB95" s="157"/>
      <c r="FC95" s="157"/>
      <c r="FD95" s="157"/>
      <c r="FE95" s="157"/>
      <c r="FF95" s="158"/>
      <c r="FG95" s="159" t="s">
        <v>45</v>
      </c>
      <c r="FH95" s="159"/>
      <c r="FI95" s="159"/>
      <c r="FJ95" s="159"/>
      <c r="FK95" s="159"/>
      <c r="FL95" s="159"/>
      <c r="FM95" s="159"/>
      <c r="FN95" s="159"/>
      <c r="FO95" s="159"/>
      <c r="FP95" s="159"/>
      <c r="FQ95" s="159"/>
      <c r="FR95" s="160" t="s">
        <v>46</v>
      </c>
      <c r="FS95" s="160"/>
      <c r="FT95" s="160"/>
      <c r="FU95" s="160"/>
      <c r="FV95" s="160"/>
      <c r="FW95" s="160"/>
      <c r="FX95" s="160"/>
      <c r="FY95" s="161"/>
      <c r="FZ95" s="161"/>
      <c r="GA95" s="161"/>
      <c r="GB95" s="161"/>
      <c r="GC95" s="161"/>
      <c r="GD95" s="161"/>
      <c r="GE95" s="161"/>
      <c r="GF95" s="161"/>
      <c r="GG95" s="161"/>
      <c r="GH95" s="161"/>
      <c r="GI95" s="161"/>
      <c r="GJ95" s="161"/>
      <c r="GK95" s="161"/>
      <c r="GL95" s="162">
        <f t="shared" si="0"/>
        <v>0</v>
      </c>
      <c r="GM95" s="162"/>
      <c r="GN95" s="162"/>
      <c r="GO95" s="162"/>
      <c r="GP95" s="162"/>
      <c r="GQ95" s="162"/>
      <c r="GR95" s="162"/>
      <c r="GS95" s="162"/>
      <c r="GT95" s="162"/>
      <c r="GU95" s="162"/>
      <c r="GV95" s="162"/>
      <c r="GW95" s="162"/>
      <c r="GX95" s="162"/>
      <c r="GY95" s="162">
        <f t="shared" si="1"/>
        <v>0</v>
      </c>
      <c r="GZ95" s="162"/>
      <c r="HA95" s="162"/>
      <c r="HB95" s="162"/>
      <c r="HC95" s="162"/>
      <c r="HD95" s="162"/>
      <c r="HE95" s="162"/>
      <c r="HF95" s="162"/>
      <c r="HG95" s="162"/>
      <c r="HH95" s="162"/>
      <c r="HI95" s="162"/>
    </row>
    <row r="96" spans="1:217" ht="26.1" hidden="1" customHeight="1" x14ac:dyDescent="0.25">
      <c r="A96" s="179" t="s">
        <v>243</v>
      </c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1"/>
      <c r="Z96" s="138" t="s">
        <v>43</v>
      </c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8" t="s">
        <v>208</v>
      </c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8" t="s">
        <v>94</v>
      </c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44" t="s">
        <v>44</v>
      </c>
      <c r="BN96" s="145"/>
      <c r="BO96" s="145"/>
      <c r="BP96" s="145"/>
      <c r="BQ96" s="145"/>
      <c r="BR96" s="145"/>
      <c r="BS96" s="145"/>
      <c r="BT96" s="145"/>
      <c r="BU96" s="145"/>
      <c r="BV96" s="145"/>
      <c r="BW96" s="145"/>
      <c r="BX96" s="145"/>
      <c r="BY96" s="145"/>
      <c r="BZ96" s="145"/>
      <c r="CA96" s="146"/>
      <c r="CB96" s="138" t="s">
        <v>93</v>
      </c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53"/>
      <c r="CR96" s="156" t="s">
        <v>90</v>
      </c>
      <c r="CS96" s="157"/>
      <c r="CT96" s="157"/>
      <c r="CU96" s="157"/>
      <c r="CV96" s="157"/>
      <c r="CW96" s="157"/>
      <c r="CX96" s="157"/>
      <c r="CY96" s="157"/>
      <c r="CZ96" s="157"/>
      <c r="DA96" s="157"/>
      <c r="DB96" s="157"/>
      <c r="DC96" s="157"/>
      <c r="DD96" s="157"/>
      <c r="DE96" s="157"/>
      <c r="DF96" s="157"/>
      <c r="DG96" s="157"/>
      <c r="DH96" s="157"/>
      <c r="DI96" s="157"/>
      <c r="DJ96" s="157"/>
      <c r="DK96" s="157"/>
      <c r="DL96" s="157"/>
      <c r="DM96" s="157"/>
      <c r="DN96" s="157"/>
      <c r="DO96" s="157"/>
      <c r="DP96" s="157"/>
      <c r="DQ96" s="157"/>
      <c r="DR96" s="157"/>
      <c r="DS96" s="157"/>
      <c r="DT96" s="157"/>
      <c r="DU96" s="157"/>
      <c r="DV96" s="157"/>
      <c r="DW96" s="157"/>
      <c r="DX96" s="157"/>
      <c r="DY96" s="157"/>
      <c r="DZ96" s="157"/>
      <c r="EA96" s="157"/>
      <c r="EB96" s="157"/>
      <c r="EC96" s="157"/>
      <c r="ED96" s="157"/>
      <c r="EE96" s="157"/>
      <c r="EF96" s="157"/>
      <c r="EG96" s="157"/>
      <c r="EH96" s="157"/>
      <c r="EI96" s="157"/>
      <c r="EJ96" s="157"/>
      <c r="EK96" s="157"/>
      <c r="EL96" s="157"/>
      <c r="EM96" s="157"/>
      <c r="EN96" s="157"/>
      <c r="EO96" s="157"/>
      <c r="EP96" s="157"/>
      <c r="EQ96" s="157"/>
      <c r="ER96" s="157"/>
      <c r="ES96" s="157"/>
      <c r="ET96" s="157"/>
      <c r="EU96" s="157"/>
      <c r="EV96" s="157"/>
      <c r="EW96" s="157"/>
      <c r="EX96" s="157"/>
      <c r="EY96" s="157"/>
      <c r="EZ96" s="157"/>
      <c r="FA96" s="157"/>
      <c r="FB96" s="157"/>
      <c r="FC96" s="157"/>
      <c r="FD96" s="157"/>
      <c r="FE96" s="157"/>
      <c r="FF96" s="158"/>
      <c r="FG96" s="159" t="s">
        <v>45</v>
      </c>
      <c r="FH96" s="159"/>
      <c r="FI96" s="159"/>
      <c r="FJ96" s="159"/>
      <c r="FK96" s="159"/>
      <c r="FL96" s="159"/>
      <c r="FM96" s="159"/>
      <c r="FN96" s="159"/>
      <c r="FO96" s="159"/>
      <c r="FP96" s="159"/>
      <c r="FQ96" s="159"/>
      <c r="FR96" s="160" t="s">
        <v>46</v>
      </c>
      <c r="FS96" s="160"/>
      <c r="FT96" s="160"/>
      <c r="FU96" s="160"/>
      <c r="FV96" s="160"/>
      <c r="FW96" s="160"/>
      <c r="FX96" s="160"/>
      <c r="FY96" s="161"/>
      <c r="FZ96" s="161"/>
      <c r="GA96" s="161"/>
      <c r="GB96" s="161"/>
      <c r="GC96" s="161"/>
      <c r="GD96" s="161"/>
      <c r="GE96" s="161"/>
      <c r="GF96" s="161"/>
      <c r="GG96" s="161"/>
      <c r="GH96" s="161"/>
      <c r="GI96" s="161"/>
      <c r="GJ96" s="161"/>
      <c r="GK96" s="161"/>
      <c r="GL96" s="162">
        <f t="shared" si="0"/>
        <v>0</v>
      </c>
      <c r="GM96" s="162"/>
      <c r="GN96" s="162"/>
      <c r="GO96" s="162"/>
      <c r="GP96" s="162"/>
      <c r="GQ96" s="162"/>
      <c r="GR96" s="162"/>
      <c r="GS96" s="162"/>
      <c r="GT96" s="162"/>
      <c r="GU96" s="162"/>
      <c r="GV96" s="162"/>
      <c r="GW96" s="162"/>
      <c r="GX96" s="162"/>
      <c r="GY96" s="162">
        <f t="shared" si="1"/>
        <v>0</v>
      </c>
      <c r="GZ96" s="162"/>
      <c r="HA96" s="162"/>
      <c r="HB96" s="162"/>
      <c r="HC96" s="162"/>
      <c r="HD96" s="162"/>
      <c r="HE96" s="162"/>
      <c r="HF96" s="162"/>
      <c r="HG96" s="162"/>
      <c r="HH96" s="162"/>
      <c r="HI96" s="162"/>
    </row>
    <row r="97" spans="1:217" ht="26.1" hidden="1" customHeight="1" x14ac:dyDescent="0.25">
      <c r="A97" s="182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4"/>
      <c r="Z97" s="140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0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0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7"/>
      <c r="BN97" s="148"/>
      <c r="BO97" s="148"/>
      <c r="BP97" s="148"/>
      <c r="BQ97" s="148"/>
      <c r="BR97" s="148"/>
      <c r="BS97" s="148"/>
      <c r="BT97" s="148"/>
      <c r="BU97" s="148"/>
      <c r="BV97" s="148"/>
      <c r="BW97" s="148"/>
      <c r="BX97" s="148"/>
      <c r="BY97" s="148"/>
      <c r="BZ97" s="148"/>
      <c r="CA97" s="149"/>
      <c r="CB97" s="140"/>
      <c r="CC97" s="141"/>
      <c r="CD97" s="141"/>
      <c r="CE97" s="141"/>
      <c r="CF97" s="141"/>
      <c r="CG97" s="141"/>
      <c r="CH97" s="141"/>
      <c r="CI97" s="141"/>
      <c r="CJ97" s="141"/>
      <c r="CK97" s="141"/>
      <c r="CL97" s="141"/>
      <c r="CM97" s="141"/>
      <c r="CN97" s="141"/>
      <c r="CO97" s="141"/>
      <c r="CP97" s="141"/>
      <c r="CQ97" s="154"/>
      <c r="CR97" s="156" t="s">
        <v>91</v>
      </c>
      <c r="CS97" s="157"/>
      <c r="CT97" s="157"/>
      <c r="CU97" s="157"/>
      <c r="CV97" s="157"/>
      <c r="CW97" s="157"/>
      <c r="CX97" s="157"/>
      <c r="CY97" s="157"/>
      <c r="CZ97" s="157"/>
      <c r="DA97" s="157"/>
      <c r="DB97" s="157"/>
      <c r="DC97" s="157"/>
      <c r="DD97" s="157"/>
      <c r="DE97" s="157"/>
      <c r="DF97" s="157"/>
      <c r="DG97" s="157"/>
      <c r="DH97" s="157"/>
      <c r="DI97" s="157"/>
      <c r="DJ97" s="157"/>
      <c r="DK97" s="157"/>
      <c r="DL97" s="157"/>
      <c r="DM97" s="157"/>
      <c r="DN97" s="157"/>
      <c r="DO97" s="157"/>
      <c r="DP97" s="157"/>
      <c r="DQ97" s="157"/>
      <c r="DR97" s="157"/>
      <c r="DS97" s="157"/>
      <c r="DT97" s="157"/>
      <c r="DU97" s="157"/>
      <c r="DV97" s="157"/>
      <c r="DW97" s="157"/>
      <c r="DX97" s="157"/>
      <c r="DY97" s="157"/>
      <c r="DZ97" s="157"/>
      <c r="EA97" s="157"/>
      <c r="EB97" s="157"/>
      <c r="EC97" s="157"/>
      <c r="ED97" s="157"/>
      <c r="EE97" s="157"/>
      <c r="EF97" s="157"/>
      <c r="EG97" s="157"/>
      <c r="EH97" s="157"/>
      <c r="EI97" s="157"/>
      <c r="EJ97" s="157"/>
      <c r="EK97" s="157"/>
      <c r="EL97" s="157"/>
      <c r="EM97" s="157"/>
      <c r="EN97" s="157"/>
      <c r="EO97" s="157"/>
      <c r="EP97" s="157"/>
      <c r="EQ97" s="157"/>
      <c r="ER97" s="157"/>
      <c r="ES97" s="157"/>
      <c r="ET97" s="157"/>
      <c r="EU97" s="157"/>
      <c r="EV97" s="157"/>
      <c r="EW97" s="157"/>
      <c r="EX97" s="157"/>
      <c r="EY97" s="157"/>
      <c r="EZ97" s="157"/>
      <c r="FA97" s="157"/>
      <c r="FB97" s="157"/>
      <c r="FC97" s="157"/>
      <c r="FD97" s="157"/>
      <c r="FE97" s="157"/>
      <c r="FF97" s="158"/>
      <c r="FG97" s="159" t="s">
        <v>45</v>
      </c>
      <c r="FH97" s="159"/>
      <c r="FI97" s="159"/>
      <c r="FJ97" s="159"/>
      <c r="FK97" s="159"/>
      <c r="FL97" s="159"/>
      <c r="FM97" s="159"/>
      <c r="FN97" s="159"/>
      <c r="FO97" s="159"/>
      <c r="FP97" s="159"/>
      <c r="FQ97" s="159"/>
      <c r="FR97" s="160" t="s">
        <v>46</v>
      </c>
      <c r="FS97" s="160"/>
      <c r="FT97" s="160"/>
      <c r="FU97" s="160"/>
      <c r="FV97" s="160"/>
      <c r="FW97" s="160"/>
      <c r="FX97" s="160"/>
      <c r="FY97" s="161">
        <v>100</v>
      </c>
      <c r="FZ97" s="161"/>
      <c r="GA97" s="161"/>
      <c r="GB97" s="161"/>
      <c r="GC97" s="161"/>
      <c r="GD97" s="161"/>
      <c r="GE97" s="161"/>
      <c r="GF97" s="161"/>
      <c r="GG97" s="161"/>
      <c r="GH97" s="161"/>
      <c r="GI97" s="161"/>
      <c r="GJ97" s="161"/>
      <c r="GK97" s="161"/>
      <c r="GL97" s="162">
        <f t="shared" si="0"/>
        <v>100</v>
      </c>
      <c r="GM97" s="162"/>
      <c r="GN97" s="162"/>
      <c r="GO97" s="162"/>
      <c r="GP97" s="162"/>
      <c r="GQ97" s="162"/>
      <c r="GR97" s="162"/>
      <c r="GS97" s="162"/>
      <c r="GT97" s="162"/>
      <c r="GU97" s="162"/>
      <c r="GV97" s="162"/>
      <c r="GW97" s="162"/>
      <c r="GX97" s="162"/>
      <c r="GY97" s="162">
        <f t="shared" si="1"/>
        <v>100</v>
      </c>
      <c r="GZ97" s="162"/>
      <c r="HA97" s="162"/>
      <c r="HB97" s="162"/>
      <c r="HC97" s="162"/>
      <c r="HD97" s="162"/>
      <c r="HE97" s="162"/>
      <c r="HF97" s="162"/>
      <c r="HG97" s="162"/>
      <c r="HH97" s="162"/>
      <c r="HI97" s="162"/>
    </row>
    <row r="98" spans="1:217" ht="26.1" hidden="1" customHeight="1" x14ac:dyDescent="0.25">
      <c r="A98" s="185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7"/>
      <c r="Z98" s="142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2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2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50"/>
      <c r="BN98" s="151"/>
      <c r="BO98" s="151"/>
      <c r="BP98" s="151"/>
      <c r="BQ98" s="151"/>
      <c r="BR98" s="151"/>
      <c r="BS98" s="151"/>
      <c r="BT98" s="151"/>
      <c r="BU98" s="151"/>
      <c r="BV98" s="151"/>
      <c r="BW98" s="151"/>
      <c r="BX98" s="151"/>
      <c r="BY98" s="151"/>
      <c r="BZ98" s="151"/>
      <c r="CA98" s="152"/>
      <c r="CB98" s="142"/>
      <c r="CC98" s="143"/>
      <c r="CD98" s="143"/>
      <c r="CE98" s="143"/>
      <c r="CF98" s="143"/>
      <c r="CG98" s="143"/>
      <c r="CH98" s="143"/>
      <c r="CI98" s="143"/>
      <c r="CJ98" s="143"/>
      <c r="CK98" s="143"/>
      <c r="CL98" s="143"/>
      <c r="CM98" s="143"/>
      <c r="CN98" s="143"/>
      <c r="CO98" s="143"/>
      <c r="CP98" s="143"/>
      <c r="CQ98" s="155"/>
      <c r="CR98" s="156" t="s">
        <v>92</v>
      </c>
      <c r="CS98" s="157"/>
      <c r="CT98" s="157"/>
      <c r="CU98" s="157"/>
      <c r="CV98" s="157"/>
      <c r="CW98" s="157"/>
      <c r="CX98" s="157"/>
      <c r="CY98" s="157"/>
      <c r="CZ98" s="157"/>
      <c r="DA98" s="157"/>
      <c r="DB98" s="157"/>
      <c r="DC98" s="157"/>
      <c r="DD98" s="157"/>
      <c r="DE98" s="157"/>
      <c r="DF98" s="157"/>
      <c r="DG98" s="157"/>
      <c r="DH98" s="157"/>
      <c r="DI98" s="157"/>
      <c r="DJ98" s="157"/>
      <c r="DK98" s="157"/>
      <c r="DL98" s="157"/>
      <c r="DM98" s="157"/>
      <c r="DN98" s="157"/>
      <c r="DO98" s="157"/>
      <c r="DP98" s="157"/>
      <c r="DQ98" s="157"/>
      <c r="DR98" s="157"/>
      <c r="DS98" s="157"/>
      <c r="DT98" s="157"/>
      <c r="DU98" s="157"/>
      <c r="DV98" s="157"/>
      <c r="DW98" s="157"/>
      <c r="DX98" s="157"/>
      <c r="DY98" s="157"/>
      <c r="DZ98" s="157"/>
      <c r="EA98" s="157"/>
      <c r="EB98" s="157"/>
      <c r="EC98" s="157"/>
      <c r="ED98" s="157"/>
      <c r="EE98" s="157"/>
      <c r="EF98" s="157"/>
      <c r="EG98" s="157"/>
      <c r="EH98" s="157"/>
      <c r="EI98" s="157"/>
      <c r="EJ98" s="157"/>
      <c r="EK98" s="157"/>
      <c r="EL98" s="157"/>
      <c r="EM98" s="157"/>
      <c r="EN98" s="157"/>
      <c r="EO98" s="157"/>
      <c r="EP98" s="157"/>
      <c r="EQ98" s="157"/>
      <c r="ER98" s="157"/>
      <c r="ES98" s="157"/>
      <c r="ET98" s="157"/>
      <c r="EU98" s="157"/>
      <c r="EV98" s="157"/>
      <c r="EW98" s="157"/>
      <c r="EX98" s="157"/>
      <c r="EY98" s="157"/>
      <c r="EZ98" s="157"/>
      <c r="FA98" s="157"/>
      <c r="FB98" s="157"/>
      <c r="FC98" s="157"/>
      <c r="FD98" s="157"/>
      <c r="FE98" s="157"/>
      <c r="FF98" s="158"/>
      <c r="FG98" s="159" t="s">
        <v>45</v>
      </c>
      <c r="FH98" s="159"/>
      <c r="FI98" s="159"/>
      <c r="FJ98" s="159"/>
      <c r="FK98" s="159"/>
      <c r="FL98" s="159"/>
      <c r="FM98" s="159"/>
      <c r="FN98" s="159"/>
      <c r="FO98" s="159"/>
      <c r="FP98" s="159"/>
      <c r="FQ98" s="159"/>
      <c r="FR98" s="160" t="s">
        <v>46</v>
      </c>
      <c r="FS98" s="160"/>
      <c r="FT98" s="160"/>
      <c r="FU98" s="160"/>
      <c r="FV98" s="160"/>
      <c r="FW98" s="160"/>
      <c r="FX98" s="160"/>
      <c r="FY98" s="161"/>
      <c r="FZ98" s="161"/>
      <c r="GA98" s="161"/>
      <c r="GB98" s="161"/>
      <c r="GC98" s="161"/>
      <c r="GD98" s="161"/>
      <c r="GE98" s="161"/>
      <c r="GF98" s="161"/>
      <c r="GG98" s="161"/>
      <c r="GH98" s="161"/>
      <c r="GI98" s="161"/>
      <c r="GJ98" s="161"/>
      <c r="GK98" s="161"/>
      <c r="GL98" s="162">
        <f t="shared" si="0"/>
        <v>0</v>
      </c>
      <c r="GM98" s="162"/>
      <c r="GN98" s="162"/>
      <c r="GO98" s="162"/>
      <c r="GP98" s="162"/>
      <c r="GQ98" s="162"/>
      <c r="GR98" s="162"/>
      <c r="GS98" s="162"/>
      <c r="GT98" s="162"/>
      <c r="GU98" s="162"/>
      <c r="GV98" s="162"/>
      <c r="GW98" s="162"/>
      <c r="GX98" s="162"/>
      <c r="GY98" s="162">
        <f t="shared" si="1"/>
        <v>0</v>
      </c>
      <c r="GZ98" s="162"/>
      <c r="HA98" s="162"/>
      <c r="HB98" s="162"/>
      <c r="HC98" s="162"/>
      <c r="HD98" s="162"/>
      <c r="HE98" s="162"/>
      <c r="HF98" s="162"/>
      <c r="HG98" s="162"/>
      <c r="HH98" s="162"/>
      <c r="HI98" s="162"/>
    </row>
    <row r="99" spans="1:217" ht="26.1" hidden="1" customHeight="1" x14ac:dyDescent="0.25">
      <c r="A99" s="179" t="s">
        <v>222</v>
      </c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1"/>
      <c r="Z99" s="138" t="s">
        <v>43</v>
      </c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8" t="s">
        <v>43</v>
      </c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8" t="s">
        <v>94</v>
      </c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44" t="s">
        <v>44</v>
      </c>
      <c r="BN99" s="145"/>
      <c r="BO99" s="145"/>
      <c r="BP99" s="145"/>
      <c r="BQ99" s="145"/>
      <c r="BR99" s="145"/>
      <c r="BS99" s="145"/>
      <c r="BT99" s="145"/>
      <c r="BU99" s="145"/>
      <c r="BV99" s="145"/>
      <c r="BW99" s="145"/>
      <c r="BX99" s="145"/>
      <c r="BY99" s="145"/>
      <c r="BZ99" s="145"/>
      <c r="CA99" s="146"/>
      <c r="CB99" s="138" t="s">
        <v>207</v>
      </c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53"/>
      <c r="CR99" s="156" t="s">
        <v>90</v>
      </c>
      <c r="CS99" s="157"/>
      <c r="CT99" s="157"/>
      <c r="CU99" s="157"/>
      <c r="CV99" s="157"/>
      <c r="CW99" s="157"/>
      <c r="CX99" s="157"/>
      <c r="CY99" s="157"/>
      <c r="CZ99" s="157"/>
      <c r="DA99" s="157"/>
      <c r="DB99" s="157"/>
      <c r="DC99" s="157"/>
      <c r="DD99" s="157"/>
      <c r="DE99" s="157"/>
      <c r="DF99" s="157"/>
      <c r="DG99" s="157"/>
      <c r="DH99" s="157"/>
      <c r="DI99" s="157"/>
      <c r="DJ99" s="157"/>
      <c r="DK99" s="157"/>
      <c r="DL99" s="157"/>
      <c r="DM99" s="157"/>
      <c r="DN99" s="157"/>
      <c r="DO99" s="157"/>
      <c r="DP99" s="157"/>
      <c r="DQ99" s="157"/>
      <c r="DR99" s="157"/>
      <c r="DS99" s="157"/>
      <c r="DT99" s="157"/>
      <c r="DU99" s="157"/>
      <c r="DV99" s="157"/>
      <c r="DW99" s="157"/>
      <c r="DX99" s="157"/>
      <c r="DY99" s="157"/>
      <c r="DZ99" s="157"/>
      <c r="EA99" s="157"/>
      <c r="EB99" s="157"/>
      <c r="EC99" s="157"/>
      <c r="ED99" s="157"/>
      <c r="EE99" s="157"/>
      <c r="EF99" s="157"/>
      <c r="EG99" s="157"/>
      <c r="EH99" s="157"/>
      <c r="EI99" s="157"/>
      <c r="EJ99" s="157"/>
      <c r="EK99" s="157"/>
      <c r="EL99" s="157"/>
      <c r="EM99" s="157"/>
      <c r="EN99" s="157"/>
      <c r="EO99" s="157"/>
      <c r="EP99" s="157"/>
      <c r="EQ99" s="157"/>
      <c r="ER99" s="157"/>
      <c r="ES99" s="157"/>
      <c r="ET99" s="157"/>
      <c r="EU99" s="157"/>
      <c r="EV99" s="157"/>
      <c r="EW99" s="157"/>
      <c r="EX99" s="157"/>
      <c r="EY99" s="157"/>
      <c r="EZ99" s="157"/>
      <c r="FA99" s="157"/>
      <c r="FB99" s="157"/>
      <c r="FC99" s="157"/>
      <c r="FD99" s="157"/>
      <c r="FE99" s="157"/>
      <c r="FF99" s="158"/>
      <c r="FG99" s="159" t="s">
        <v>45</v>
      </c>
      <c r="FH99" s="159"/>
      <c r="FI99" s="159"/>
      <c r="FJ99" s="159"/>
      <c r="FK99" s="159"/>
      <c r="FL99" s="159"/>
      <c r="FM99" s="159"/>
      <c r="FN99" s="159"/>
      <c r="FO99" s="159"/>
      <c r="FP99" s="159"/>
      <c r="FQ99" s="159"/>
      <c r="FR99" s="160" t="s">
        <v>46</v>
      </c>
      <c r="FS99" s="160"/>
      <c r="FT99" s="160"/>
      <c r="FU99" s="160"/>
      <c r="FV99" s="160"/>
      <c r="FW99" s="160"/>
      <c r="FX99" s="160"/>
      <c r="FY99" s="161"/>
      <c r="FZ99" s="161"/>
      <c r="GA99" s="161"/>
      <c r="GB99" s="161"/>
      <c r="GC99" s="161"/>
      <c r="GD99" s="161"/>
      <c r="GE99" s="161"/>
      <c r="GF99" s="161"/>
      <c r="GG99" s="161"/>
      <c r="GH99" s="161"/>
      <c r="GI99" s="161"/>
      <c r="GJ99" s="161"/>
      <c r="GK99" s="161"/>
      <c r="GL99" s="162">
        <f t="shared" si="0"/>
        <v>0</v>
      </c>
      <c r="GM99" s="162"/>
      <c r="GN99" s="162"/>
      <c r="GO99" s="162"/>
      <c r="GP99" s="162"/>
      <c r="GQ99" s="162"/>
      <c r="GR99" s="162"/>
      <c r="GS99" s="162"/>
      <c r="GT99" s="162"/>
      <c r="GU99" s="162"/>
      <c r="GV99" s="162"/>
      <c r="GW99" s="162"/>
      <c r="GX99" s="162"/>
      <c r="GY99" s="162">
        <f t="shared" si="1"/>
        <v>0</v>
      </c>
      <c r="GZ99" s="162"/>
      <c r="HA99" s="162"/>
      <c r="HB99" s="162"/>
      <c r="HC99" s="162"/>
      <c r="HD99" s="162"/>
      <c r="HE99" s="162"/>
      <c r="HF99" s="162"/>
      <c r="HG99" s="162"/>
      <c r="HH99" s="162"/>
      <c r="HI99" s="162"/>
    </row>
    <row r="100" spans="1:217" ht="41.25" hidden="1" customHeight="1" x14ac:dyDescent="0.25">
      <c r="A100" s="182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4"/>
      <c r="Z100" s="140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0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0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7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  <c r="BY100" s="148"/>
      <c r="BZ100" s="148"/>
      <c r="CA100" s="149"/>
      <c r="CB100" s="140"/>
      <c r="CC100" s="141"/>
      <c r="CD100" s="141"/>
      <c r="CE100" s="141"/>
      <c r="CF100" s="141"/>
      <c r="CG100" s="141"/>
      <c r="CH100" s="141"/>
      <c r="CI100" s="141"/>
      <c r="CJ100" s="141"/>
      <c r="CK100" s="141"/>
      <c r="CL100" s="141"/>
      <c r="CM100" s="141"/>
      <c r="CN100" s="141"/>
      <c r="CO100" s="141"/>
      <c r="CP100" s="141"/>
      <c r="CQ100" s="154"/>
      <c r="CR100" s="156" t="s">
        <v>91</v>
      </c>
      <c r="CS100" s="157"/>
      <c r="CT100" s="157"/>
      <c r="CU100" s="157"/>
      <c r="CV100" s="157"/>
      <c r="CW100" s="157"/>
      <c r="CX100" s="157"/>
      <c r="CY100" s="157"/>
      <c r="CZ100" s="157"/>
      <c r="DA100" s="157"/>
      <c r="DB100" s="157"/>
      <c r="DC100" s="157"/>
      <c r="DD100" s="157"/>
      <c r="DE100" s="157"/>
      <c r="DF100" s="157"/>
      <c r="DG100" s="157"/>
      <c r="DH100" s="157"/>
      <c r="DI100" s="157"/>
      <c r="DJ100" s="157"/>
      <c r="DK100" s="157"/>
      <c r="DL100" s="157"/>
      <c r="DM100" s="157"/>
      <c r="DN100" s="157"/>
      <c r="DO100" s="157"/>
      <c r="DP100" s="157"/>
      <c r="DQ100" s="157"/>
      <c r="DR100" s="157"/>
      <c r="DS100" s="157"/>
      <c r="DT100" s="157"/>
      <c r="DU100" s="157"/>
      <c r="DV100" s="157"/>
      <c r="DW100" s="157"/>
      <c r="DX100" s="157"/>
      <c r="DY100" s="157"/>
      <c r="DZ100" s="157"/>
      <c r="EA100" s="157"/>
      <c r="EB100" s="157"/>
      <c r="EC100" s="157"/>
      <c r="ED100" s="157"/>
      <c r="EE100" s="157"/>
      <c r="EF100" s="157"/>
      <c r="EG100" s="157"/>
      <c r="EH100" s="157"/>
      <c r="EI100" s="157"/>
      <c r="EJ100" s="157"/>
      <c r="EK100" s="157"/>
      <c r="EL100" s="157"/>
      <c r="EM100" s="157"/>
      <c r="EN100" s="157"/>
      <c r="EO100" s="157"/>
      <c r="EP100" s="157"/>
      <c r="EQ100" s="157"/>
      <c r="ER100" s="157"/>
      <c r="ES100" s="157"/>
      <c r="ET100" s="157"/>
      <c r="EU100" s="157"/>
      <c r="EV100" s="157"/>
      <c r="EW100" s="157"/>
      <c r="EX100" s="157"/>
      <c r="EY100" s="157"/>
      <c r="EZ100" s="157"/>
      <c r="FA100" s="157"/>
      <c r="FB100" s="157"/>
      <c r="FC100" s="157"/>
      <c r="FD100" s="157"/>
      <c r="FE100" s="157"/>
      <c r="FF100" s="158"/>
      <c r="FG100" s="159" t="s">
        <v>45</v>
      </c>
      <c r="FH100" s="159"/>
      <c r="FI100" s="159"/>
      <c r="FJ100" s="159"/>
      <c r="FK100" s="159"/>
      <c r="FL100" s="159"/>
      <c r="FM100" s="159"/>
      <c r="FN100" s="159"/>
      <c r="FO100" s="159"/>
      <c r="FP100" s="159"/>
      <c r="FQ100" s="159"/>
      <c r="FR100" s="160" t="s">
        <v>46</v>
      </c>
      <c r="FS100" s="160"/>
      <c r="FT100" s="160"/>
      <c r="FU100" s="160"/>
      <c r="FV100" s="160"/>
      <c r="FW100" s="160"/>
      <c r="FX100" s="160"/>
      <c r="FY100" s="161">
        <v>100</v>
      </c>
      <c r="FZ100" s="161"/>
      <c r="GA100" s="161"/>
      <c r="GB100" s="161"/>
      <c r="GC100" s="161"/>
      <c r="GD100" s="161"/>
      <c r="GE100" s="161"/>
      <c r="GF100" s="161"/>
      <c r="GG100" s="161"/>
      <c r="GH100" s="161"/>
      <c r="GI100" s="161"/>
      <c r="GJ100" s="161"/>
      <c r="GK100" s="161"/>
      <c r="GL100" s="162">
        <f t="shared" si="0"/>
        <v>100</v>
      </c>
      <c r="GM100" s="162"/>
      <c r="GN100" s="162"/>
      <c r="GO100" s="162"/>
      <c r="GP100" s="162"/>
      <c r="GQ100" s="162"/>
      <c r="GR100" s="162"/>
      <c r="GS100" s="162"/>
      <c r="GT100" s="162"/>
      <c r="GU100" s="162"/>
      <c r="GV100" s="162"/>
      <c r="GW100" s="162"/>
      <c r="GX100" s="162"/>
      <c r="GY100" s="162">
        <f t="shared" si="1"/>
        <v>100</v>
      </c>
      <c r="GZ100" s="162"/>
      <c r="HA100" s="162"/>
      <c r="HB100" s="162"/>
      <c r="HC100" s="162"/>
      <c r="HD100" s="162"/>
      <c r="HE100" s="162"/>
      <c r="HF100" s="162"/>
      <c r="HG100" s="162"/>
      <c r="HH100" s="162"/>
      <c r="HI100" s="162"/>
    </row>
    <row r="101" spans="1:217" ht="26.1" hidden="1" customHeight="1" x14ac:dyDescent="0.25">
      <c r="A101" s="185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7"/>
      <c r="Z101" s="142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2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2"/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50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2"/>
      <c r="CB101" s="142"/>
      <c r="CC101" s="143"/>
      <c r="CD101" s="143"/>
      <c r="CE101" s="143"/>
      <c r="CF101" s="143"/>
      <c r="CG101" s="143"/>
      <c r="CH101" s="143"/>
      <c r="CI101" s="143"/>
      <c r="CJ101" s="143"/>
      <c r="CK101" s="143"/>
      <c r="CL101" s="143"/>
      <c r="CM101" s="143"/>
      <c r="CN101" s="143"/>
      <c r="CO101" s="143"/>
      <c r="CP101" s="143"/>
      <c r="CQ101" s="155"/>
      <c r="CR101" s="156" t="s">
        <v>92</v>
      </c>
      <c r="CS101" s="157"/>
      <c r="CT101" s="157"/>
      <c r="CU101" s="157"/>
      <c r="CV101" s="157"/>
      <c r="CW101" s="157"/>
      <c r="CX101" s="157"/>
      <c r="CY101" s="157"/>
      <c r="CZ101" s="157"/>
      <c r="DA101" s="157"/>
      <c r="DB101" s="157"/>
      <c r="DC101" s="157"/>
      <c r="DD101" s="157"/>
      <c r="DE101" s="157"/>
      <c r="DF101" s="157"/>
      <c r="DG101" s="157"/>
      <c r="DH101" s="157"/>
      <c r="DI101" s="157"/>
      <c r="DJ101" s="157"/>
      <c r="DK101" s="157"/>
      <c r="DL101" s="157"/>
      <c r="DM101" s="157"/>
      <c r="DN101" s="157"/>
      <c r="DO101" s="157"/>
      <c r="DP101" s="157"/>
      <c r="DQ101" s="157"/>
      <c r="DR101" s="157"/>
      <c r="DS101" s="157"/>
      <c r="DT101" s="157"/>
      <c r="DU101" s="157"/>
      <c r="DV101" s="157"/>
      <c r="DW101" s="157"/>
      <c r="DX101" s="157"/>
      <c r="DY101" s="157"/>
      <c r="DZ101" s="157"/>
      <c r="EA101" s="157"/>
      <c r="EB101" s="157"/>
      <c r="EC101" s="157"/>
      <c r="ED101" s="157"/>
      <c r="EE101" s="157"/>
      <c r="EF101" s="157"/>
      <c r="EG101" s="157"/>
      <c r="EH101" s="157"/>
      <c r="EI101" s="157"/>
      <c r="EJ101" s="157"/>
      <c r="EK101" s="157"/>
      <c r="EL101" s="157"/>
      <c r="EM101" s="157"/>
      <c r="EN101" s="157"/>
      <c r="EO101" s="157"/>
      <c r="EP101" s="157"/>
      <c r="EQ101" s="157"/>
      <c r="ER101" s="157"/>
      <c r="ES101" s="157"/>
      <c r="ET101" s="157"/>
      <c r="EU101" s="157"/>
      <c r="EV101" s="157"/>
      <c r="EW101" s="157"/>
      <c r="EX101" s="157"/>
      <c r="EY101" s="157"/>
      <c r="EZ101" s="157"/>
      <c r="FA101" s="157"/>
      <c r="FB101" s="157"/>
      <c r="FC101" s="157"/>
      <c r="FD101" s="157"/>
      <c r="FE101" s="157"/>
      <c r="FF101" s="158"/>
      <c r="FG101" s="159" t="s">
        <v>45</v>
      </c>
      <c r="FH101" s="159"/>
      <c r="FI101" s="159"/>
      <c r="FJ101" s="159"/>
      <c r="FK101" s="159"/>
      <c r="FL101" s="159"/>
      <c r="FM101" s="159"/>
      <c r="FN101" s="159"/>
      <c r="FO101" s="159"/>
      <c r="FP101" s="159"/>
      <c r="FQ101" s="159"/>
      <c r="FR101" s="160" t="s">
        <v>46</v>
      </c>
      <c r="FS101" s="160"/>
      <c r="FT101" s="160"/>
      <c r="FU101" s="160"/>
      <c r="FV101" s="160"/>
      <c r="FW101" s="160"/>
      <c r="FX101" s="160"/>
      <c r="FY101" s="161"/>
      <c r="FZ101" s="161"/>
      <c r="GA101" s="161"/>
      <c r="GB101" s="161"/>
      <c r="GC101" s="161"/>
      <c r="GD101" s="161"/>
      <c r="GE101" s="161"/>
      <c r="GF101" s="161"/>
      <c r="GG101" s="161"/>
      <c r="GH101" s="161"/>
      <c r="GI101" s="161"/>
      <c r="GJ101" s="161"/>
      <c r="GK101" s="161"/>
      <c r="GL101" s="162">
        <f t="shared" si="0"/>
        <v>0</v>
      </c>
      <c r="GM101" s="162"/>
      <c r="GN101" s="162"/>
      <c r="GO101" s="162"/>
      <c r="GP101" s="162"/>
      <c r="GQ101" s="162"/>
      <c r="GR101" s="162"/>
      <c r="GS101" s="162"/>
      <c r="GT101" s="162"/>
      <c r="GU101" s="162"/>
      <c r="GV101" s="162"/>
      <c r="GW101" s="162"/>
      <c r="GX101" s="162"/>
      <c r="GY101" s="162">
        <f t="shared" si="1"/>
        <v>0</v>
      </c>
      <c r="GZ101" s="162"/>
      <c r="HA101" s="162"/>
      <c r="HB101" s="162"/>
      <c r="HC101" s="162"/>
      <c r="HD101" s="162"/>
      <c r="HE101" s="162"/>
      <c r="HF101" s="162"/>
      <c r="HG101" s="162"/>
      <c r="HH101" s="162"/>
      <c r="HI101" s="162"/>
    </row>
    <row r="102" spans="1:217" ht="26.1" customHeight="1" x14ac:dyDescent="0.25">
      <c r="A102" s="299" t="s">
        <v>96</v>
      </c>
      <c r="B102" s="300"/>
      <c r="C102" s="300"/>
      <c r="D102" s="300"/>
      <c r="E102" s="300"/>
      <c r="F102" s="300"/>
      <c r="G102" s="300"/>
      <c r="H102" s="300"/>
      <c r="I102" s="300"/>
      <c r="J102" s="300"/>
      <c r="K102" s="300"/>
      <c r="L102" s="300"/>
      <c r="M102" s="300"/>
      <c r="N102" s="300"/>
      <c r="O102" s="300"/>
      <c r="P102" s="300"/>
      <c r="Q102" s="300"/>
      <c r="R102" s="300"/>
      <c r="S102" s="300"/>
      <c r="T102" s="300"/>
      <c r="U102" s="300"/>
      <c r="V102" s="300"/>
      <c r="W102" s="300"/>
      <c r="X102" s="300"/>
      <c r="Y102" s="301"/>
      <c r="Z102" s="138" t="s">
        <v>43</v>
      </c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8" t="s">
        <v>43</v>
      </c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8" t="s">
        <v>94</v>
      </c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44" t="s">
        <v>44</v>
      </c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6"/>
      <c r="CB102" s="138" t="s">
        <v>93</v>
      </c>
      <c r="CC102" s="139"/>
      <c r="CD102" s="139"/>
      <c r="CE102" s="139"/>
      <c r="CF102" s="139"/>
      <c r="CG102" s="139"/>
      <c r="CH102" s="139"/>
      <c r="CI102" s="139"/>
      <c r="CJ102" s="139"/>
      <c r="CK102" s="139"/>
      <c r="CL102" s="139"/>
      <c r="CM102" s="139"/>
      <c r="CN102" s="139"/>
      <c r="CO102" s="139"/>
      <c r="CP102" s="139"/>
      <c r="CQ102" s="153"/>
      <c r="CR102" s="156" t="s">
        <v>90</v>
      </c>
      <c r="CS102" s="157"/>
      <c r="CT102" s="157"/>
      <c r="CU102" s="157"/>
      <c r="CV102" s="157"/>
      <c r="CW102" s="157"/>
      <c r="CX102" s="157"/>
      <c r="CY102" s="157"/>
      <c r="CZ102" s="157"/>
      <c r="DA102" s="157"/>
      <c r="DB102" s="157"/>
      <c r="DC102" s="157"/>
      <c r="DD102" s="157"/>
      <c r="DE102" s="157"/>
      <c r="DF102" s="157"/>
      <c r="DG102" s="157"/>
      <c r="DH102" s="157"/>
      <c r="DI102" s="157"/>
      <c r="DJ102" s="157"/>
      <c r="DK102" s="157"/>
      <c r="DL102" s="157"/>
      <c r="DM102" s="157"/>
      <c r="DN102" s="157"/>
      <c r="DO102" s="157"/>
      <c r="DP102" s="157"/>
      <c r="DQ102" s="157"/>
      <c r="DR102" s="157"/>
      <c r="DS102" s="157"/>
      <c r="DT102" s="157"/>
      <c r="DU102" s="157"/>
      <c r="DV102" s="157"/>
      <c r="DW102" s="157"/>
      <c r="DX102" s="157"/>
      <c r="DY102" s="157"/>
      <c r="DZ102" s="157"/>
      <c r="EA102" s="157"/>
      <c r="EB102" s="157"/>
      <c r="EC102" s="157"/>
      <c r="ED102" s="157"/>
      <c r="EE102" s="157"/>
      <c r="EF102" s="157"/>
      <c r="EG102" s="157"/>
      <c r="EH102" s="157"/>
      <c r="EI102" s="157"/>
      <c r="EJ102" s="157"/>
      <c r="EK102" s="157"/>
      <c r="EL102" s="157"/>
      <c r="EM102" s="157"/>
      <c r="EN102" s="157"/>
      <c r="EO102" s="157"/>
      <c r="EP102" s="157"/>
      <c r="EQ102" s="157"/>
      <c r="ER102" s="157"/>
      <c r="ES102" s="157"/>
      <c r="ET102" s="157"/>
      <c r="EU102" s="157"/>
      <c r="EV102" s="157"/>
      <c r="EW102" s="157"/>
      <c r="EX102" s="157"/>
      <c r="EY102" s="157"/>
      <c r="EZ102" s="157"/>
      <c r="FA102" s="157"/>
      <c r="FB102" s="157"/>
      <c r="FC102" s="157"/>
      <c r="FD102" s="157"/>
      <c r="FE102" s="157"/>
      <c r="FF102" s="158"/>
      <c r="FG102" s="159" t="s">
        <v>45</v>
      </c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60" t="s">
        <v>46</v>
      </c>
      <c r="FS102" s="160"/>
      <c r="FT102" s="160"/>
      <c r="FU102" s="160"/>
      <c r="FV102" s="160"/>
      <c r="FW102" s="160"/>
      <c r="FX102" s="160"/>
      <c r="FY102" s="161">
        <v>10</v>
      </c>
      <c r="FZ102" s="161"/>
      <c r="GA102" s="161"/>
      <c r="GB102" s="161"/>
      <c r="GC102" s="161"/>
      <c r="GD102" s="161"/>
      <c r="GE102" s="161"/>
      <c r="GF102" s="161"/>
      <c r="GG102" s="161"/>
      <c r="GH102" s="161"/>
      <c r="GI102" s="161"/>
      <c r="GJ102" s="161"/>
      <c r="GK102" s="161"/>
      <c r="GL102" s="162">
        <f t="shared" si="0"/>
        <v>10</v>
      </c>
      <c r="GM102" s="162"/>
      <c r="GN102" s="162"/>
      <c r="GO102" s="162"/>
      <c r="GP102" s="162"/>
      <c r="GQ102" s="162"/>
      <c r="GR102" s="162"/>
      <c r="GS102" s="162"/>
      <c r="GT102" s="162"/>
      <c r="GU102" s="162"/>
      <c r="GV102" s="162"/>
      <c r="GW102" s="162"/>
      <c r="GX102" s="162"/>
      <c r="GY102" s="162">
        <f t="shared" si="1"/>
        <v>10</v>
      </c>
      <c r="GZ102" s="162"/>
      <c r="HA102" s="162"/>
      <c r="HB102" s="162"/>
      <c r="HC102" s="162"/>
      <c r="HD102" s="162"/>
      <c r="HE102" s="162"/>
      <c r="HF102" s="162"/>
      <c r="HG102" s="162"/>
      <c r="HH102" s="162"/>
      <c r="HI102" s="162"/>
    </row>
    <row r="103" spans="1:217" ht="41.25" customHeight="1" x14ac:dyDescent="0.25">
      <c r="A103" s="302"/>
      <c r="B103" s="303"/>
      <c r="C103" s="303"/>
      <c r="D103" s="303"/>
      <c r="E103" s="303"/>
      <c r="F103" s="303"/>
      <c r="G103" s="303"/>
      <c r="H103" s="303"/>
      <c r="I103" s="303"/>
      <c r="J103" s="303"/>
      <c r="K103" s="303"/>
      <c r="L103" s="303"/>
      <c r="M103" s="303"/>
      <c r="N103" s="303"/>
      <c r="O103" s="303"/>
      <c r="P103" s="303"/>
      <c r="Q103" s="303"/>
      <c r="R103" s="303"/>
      <c r="S103" s="303"/>
      <c r="T103" s="303"/>
      <c r="U103" s="303"/>
      <c r="V103" s="303"/>
      <c r="W103" s="303"/>
      <c r="X103" s="303"/>
      <c r="Y103" s="304"/>
      <c r="Z103" s="140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0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0"/>
      <c r="BA103" s="141"/>
      <c r="BB103" s="141"/>
      <c r="BC103" s="141"/>
      <c r="BD103" s="141"/>
      <c r="BE103" s="141"/>
      <c r="BF103" s="141"/>
      <c r="BG103" s="141"/>
      <c r="BH103" s="141"/>
      <c r="BI103" s="141"/>
      <c r="BJ103" s="141"/>
      <c r="BK103" s="141"/>
      <c r="BL103" s="141"/>
      <c r="BM103" s="147"/>
      <c r="BN103" s="148"/>
      <c r="BO103" s="148"/>
      <c r="BP103" s="148"/>
      <c r="BQ103" s="148"/>
      <c r="BR103" s="148"/>
      <c r="BS103" s="148"/>
      <c r="BT103" s="148"/>
      <c r="BU103" s="148"/>
      <c r="BV103" s="148"/>
      <c r="BW103" s="148"/>
      <c r="BX103" s="148"/>
      <c r="BY103" s="148"/>
      <c r="BZ103" s="148"/>
      <c r="CA103" s="149"/>
      <c r="CB103" s="140"/>
      <c r="CC103" s="141"/>
      <c r="CD103" s="141"/>
      <c r="CE103" s="141"/>
      <c r="CF103" s="141"/>
      <c r="CG103" s="141"/>
      <c r="CH103" s="141"/>
      <c r="CI103" s="141"/>
      <c r="CJ103" s="141"/>
      <c r="CK103" s="141"/>
      <c r="CL103" s="141"/>
      <c r="CM103" s="141"/>
      <c r="CN103" s="141"/>
      <c r="CO103" s="141"/>
      <c r="CP103" s="141"/>
      <c r="CQ103" s="154"/>
      <c r="CR103" s="156" t="s">
        <v>91</v>
      </c>
      <c r="CS103" s="157"/>
      <c r="CT103" s="157"/>
      <c r="CU103" s="157"/>
      <c r="CV103" s="157"/>
      <c r="CW103" s="157"/>
      <c r="CX103" s="157"/>
      <c r="CY103" s="157"/>
      <c r="CZ103" s="157"/>
      <c r="DA103" s="157"/>
      <c r="DB103" s="157"/>
      <c r="DC103" s="157"/>
      <c r="DD103" s="157"/>
      <c r="DE103" s="157"/>
      <c r="DF103" s="157"/>
      <c r="DG103" s="157"/>
      <c r="DH103" s="157"/>
      <c r="DI103" s="157"/>
      <c r="DJ103" s="157"/>
      <c r="DK103" s="157"/>
      <c r="DL103" s="157"/>
      <c r="DM103" s="157"/>
      <c r="DN103" s="157"/>
      <c r="DO103" s="157"/>
      <c r="DP103" s="157"/>
      <c r="DQ103" s="157"/>
      <c r="DR103" s="157"/>
      <c r="DS103" s="157"/>
      <c r="DT103" s="157"/>
      <c r="DU103" s="157"/>
      <c r="DV103" s="157"/>
      <c r="DW103" s="157"/>
      <c r="DX103" s="157"/>
      <c r="DY103" s="157"/>
      <c r="DZ103" s="157"/>
      <c r="EA103" s="157"/>
      <c r="EB103" s="157"/>
      <c r="EC103" s="157"/>
      <c r="ED103" s="157"/>
      <c r="EE103" s="157"/>
      <c r="EF103" s="157"/>
      <c r="EG103" s="157"/>
      <c r="EH103" s="157"/>
      <c r="EI103" s="157"/>
      <c r="EJ103" s="157"/>
      <c r="EK103" s="157"/>
      <c r="EL103" s="157"/>
      <c r="EM103" s="157"/>
      <c r="EN103" s="157"/>
      <c r="EO103" s="157"/>
      <c r="EP103" s="157"/>
      <c r="EQ103" s="157"/>
      <c r="ER103" s="157"/>
      <c r="ES103" s="157"/>
      <c r="ET103" s="157"/>
      <c r="EU103" s="157"/>
      <c r="EV103" s="157"/>
      <c r="EW103" s="157"/>
      <c r="EX103" s="157"/>
      <c r="EY103" s="157"/>
      <c r="EZ103" s="157"/>
      <c r="FA103" s="157"/>
      <c r="FB103" s="157"/>
      <c r="FC103" s="157"/>
      <c r="FD103" s="157"/>
      <c r="FE103" s="157"/>
      <c r="FF103" s="158"/>
      <c r="FG103" s="159" t="s">
        <v>45</v>
      </c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60" t="s">
        <v>46</v>
      </c>
      <c r="FS103" s="160"/>
      <c r="FT103" s="160"/>
      <c r="FU103" s="160"/>
      <c r="FV103" s="160"/>
      <c r="FW103" s="160"/>
      <c r="FX103" s="160"/>
      <c r="FY103" s="161">
        <v>100</v>
      </c>
      <c r="FZ103" s="161"/>
      <c r="GA103" s="161"/>
      <c r="GB103" s="161"/>
      <c r="GC103" s="161"/>
      <c r="GD103" s="161"/>
      <c r="GE103" s="161"/>
      <c r="GF103" s="161"/>
      <c r="GG103" s="161"/>
      <c r="GH103" s="161"/>
      <c r="GI103" s="161"/>
      <c r="GJ103" s="161"/>
      <c r="GK103" s="161"/>
      <c r="GL103" s="162">
        <f t="shared" si="0"/>
        <v>100</v>
      </c>
      <c r="GM103" s="162"/>
      <c r="GN103" s="162"/>
      <c r="GO103" s="162"/>
      <c r="GP103" s="162"/>
      <c r="GQ103" s="162"/>
      <c r="GR103" s="162"/>
      <c r="GS103" s="162"/>
      <c r="GT103" s="162"/>
      <c r="GU103" s="162"/>
      <c r="GV103" s="162"/>
      <c r="GW103" s="162"/>
      <c r="GX103" s="162"/>
      <c r="GY103" s="162">
        <f t="shared" si="1"/>
        <v>100</v>
      </c>
      <c r="GZ103" s="162"/>
      <c r="HA103" s="162"/>
      <c r="HB103" s="162"/>
      <c r="HC103" s="162"/>
      <c r="HD103" s="162"/>
      <c r="HE103" s="162"/>
      <c r="HF103" s="162"/>
      <c r="HG103" s="162"/>
      <c r="HH103" s="162"/>
      <c r="HI103" s="162"/>
    </row>
    <row r="104" spans="1:217" ht="26.1" customHeight="1" x14ac:dyDescent="0.25">
      <c r="A104" s="305"/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  <c r="S104" s="306"/>
      <c r="T104" s="306"/>
      <c r="U104" s="306"/>
      <c r="V104" s="306"/>
      <c r="W104" s="306"/>
      <c r="X104" s="306"/>
      <c r="Y104" s="307"/>
      <c r="Z104" s="142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2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2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50"/>
      <c r="BN104" s="151"/>
      <c r="BO104" s="151"/>
      <c r="BP104" s="151"/>
      <c r="BQ104" s="151"/>
      <c r="BR104" s="151"/>
      <c r="BS104" s="151"/>
      <c r="BT104" s="151"/>
      <c r="BU104" s="151"/>
      <c r="BV104" s="151"/>
      <c r="BW104" s="151"/>
      <c r="BX104" s="151"/>
      <c r="BY104" s="151"/>
      <c r="BZ104" s="151"/>
      <c r="CA104" s="152"/>
      <c r="CB104" s="142"/>
      <c r="CC104" s="143"/>
      <c r="CD104" s="143"/>
      <c r="CE104" s="143"/>
      <c r="CF104" s="143"/>
      <c r="CG104" s="143"/>
      <c r="CH104" s="143"/>
      <c r="CI104" s="143"/>
      <c r="CJ104" s="143"/>
      <c r="CK104" s="143"/>
      <c r="CL104" s="143"/>
      <c r="CM104" s="143"/>
      <c r="CN104" s="143"/>
      <c r="CO104" s="143"/>
      <c r="CP104" s="143"/>
      <c r="CQ104" s="155"/>
      <c r="CR104" s="156" t="s">
        <v>92</v>
      </c>
      <c r="CS104" s="157"/>
      <c r="CT104" s="157"/>
      <c r="CU104" s="157"/>
      <c r="CV104" s="157"/>
      <c r="CW104" s="157"/>
      <c r="CX104" s="157"/>
      <c r="CY104" s="157"/>
      <c r="CZ104" s="157"/>
      <c r="DA104" s="157"/>
      <c r="DB104" s="157"/>
      <c r="DC104" s="157"/>
      <c r="DD104" s="157"/>
      <c r="DE104" s="157"/>
      <c r="DF104" s="157"/>
      <c r="DG104" s="157"/>
      <c r="DH104" s="157"/>
      <c r="DI104" s="157"/>
      <c r="DJ104" s="157"/>
      <c r="DK104" s="157"/>
      <c r="DL104" s="157"/>
      <c r="DM104" s="157"/>
      <c r="DN104" s="157"/>
      <c r="DO104" s="157"/>
      <c r="DP104" s="157"/>
      <c r="DQ104" s="157"/>
      <c r="DR104" s="157"/>
      <c r="DS104" s="157"/>
      <c r="DT104" s="157"/>
      <c r="DU104" s="157"/>
      <c r="DV104" s="157"/>
      <c r="DW104" s="157"/>
      <c r="DX104" s="157"/>
      <c r="DY104" s="157"/>
      <c r="DZ104" s="157"/>
      <c r="EA104" s="157"/>
      <c r="EB104" s="157"/>
      <c r="EC104" s="157"/>
      <c r="ED104" s="157"/>
      <c r="EE104" s="157"/>
      <c r="EF104" s="157"/>
      <c r="EG104" s="157"/>
      <c r="EH104" s="157"/>
      <c r="EI104" s="157"/>
      <c r="EJ104" s="157"/>
      <c r="EK104" s="157"/>
      <c r="EL104" s="157"/>
      <c r="EM104" s="157"/>
      <c r="EN104" s="157"/>
      <c r="EO104" s="157"/>
      <c r="EP104" s="157"/>
      <c r="EQ104" s="157"/>
      <c r="ER104" s="157"/>
      <c r="ES104" s="157"/>
      <c r="ET104" s="157"/>
      <c r="EU104" s="157"/>
      <c r="EV104" s="157"/>
      <c r="EW104" s="157"/>
      <c r="EX104" s="157"/>
      <c r="EY104" s="157"/>
      <c r="EZ104" s="157"/>
      <c r="FA104" s="157"/>
      <c r="FB104" s="157"/>
      <c r="FC104" s="157"/>
      <c r="FD104" s="157"/>
      <c r="FE104" s="157"/>
      <c r="FF104" s="158"/>
      <c r="FG104" s="159" t="s">
        <v>45</v>
      </c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60" t="s">
        <v>46</v>
      </c>
      <c r="FS104" s="160"/>
      <c r="FT104" s="160"/>
      <c r="FU104" s="160"/>
      <c r="FV104" s="160"/>
      <c r="FW104" s="160"/>
      <c r="FX104" s="160"/>
      <c r="FY104" s="308">
        <v>54.5</v>
      </c>
      <c r="FZ104" s="308"/>
      <c r="GA104" s="308"/>
      <c r="GB104" s="308"/>
      <c r="GC104" s="308"/>
      <c r="GD104" s="308"/>
      <c r="GE104" s="308"/>
      <c r="GF104" s="308"/>
      <c r="GG104" s="308"/>
      <c r="GH104" s="308"/>
      <c r="GI104" s="308"/>
      <c r="GJ104" s="308"/>
      <c r="GK104" s="308"/>
      <c r="GL104" s="162">
        <f t="shared" si="0"/>
        <v>54.5</v>
      </c>
      <c r="GM104" s="162"/>
      <c r="GN104" s="162"/>
      <c r="GO104" s="162"/>
      <c r="GP104" s="162"/>
      <c r="GQ104" s="162"/>
      <c r="GR104" s="162"/>
      <c r="GS104" s="162"/>
      <c r="GT104" s="162"/>
      <c r="GU104" s="162"/>
      <c r="GV104" s="162"/>
      <c r="GW104" s="162"/>
      <c r="GX104" s="162"/>
      <c r="GY104" s="162">
        <f t="shared" si="1"/>
        <v>54.5</v>
      </c>
      <c r="GZ104" s="162"/>
      <c r="HA104" s="162"/>
      <c r="HB104" s="162"/>
      <c r="HC104" s="162"/>
      <c r="HD104" s="162"/>
      <c r="HE104" s="162"/>
      <c r="HF104" s="162"/>
      <c r="HG104" s="162"/>
      <c r="HH104" s="162"/>
      <c r="HI104" s="162"/>
    </row>
    <row r="105" spans="1:217" ht="26.1" hidden="1" customHeight="1" x14ac:dyDescent="0.25">
      <c r="A105" s="129" t="s">
        <v>244</v>
      </c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1"/>
      <c r="Z105" s="138" t="s">
        <v>43</v>
      </c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8" t="s">
        <v>43</v>
      </c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8" t="s">
        <v>94</v>
      </c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39"/>
      <c r="BK105" s="139"/>
      <c r="BL105" s="139"/>
      <c r="BM105" s="144" t="s">
        <v>44</v>
      </c>
      <c r="BN105" s="145"/>
      <c r="BO105" s="145"/>
      <c r="BP105" s="145"/>
      <c r="BQ105" s="145"/>
      <c r="BR105" s="145"/>
      <c r="BS105" s="145"/>
      <c r="BT105" s="145"/>
      <c r="BU105" s="145"/>
      <c r="BV105" s="145"/>
      <c r="BW105" s="145"/>
      <c r="BX105" s="145"/>
      <c r="BY105" s="145"/>
      <c r="BZ105" s="145"/>
      <c r="CA105" s="146"/>
      <c r="CB105" s="138" t="s">
        <v>234</v>
      </c>
      <c r="CC105" s="139"/>
      <c r="CD105" s="139"/>
      <c r="CE105" s="139"/>
      <c r="CF105" s="139"/>
      <c r="CG105" s="139"/>
      <c r="CH105" s="139"/>
      <c r="CI105" s="139"/>
      <c r="CJ105" s="139"/>
      <c r="CK105" s="139"/>
      <c r="CL105" s="139"/>
      <c r="CM105" s="139"/>
      <c r="CN105" s="139"/>
      <c r="CO105" s="139"/>
      <c r="CP105" s="139"/>
      <c r="CQ105" s="153"/>
      <c r="CR105" s="156" t="s">
        <v>90</v>
      </c>
      <c r="CS105" s="157"/>
      <c r="CT105" s="157"/>
      <c r="CU105" s="157"/>
      <c r="CV105" s="157"/>
      <c r="CW105" s="157"/>
      <c r="CX105" s="157"/>
      <c r="CY105" s="157"/>
      <c r="CZ105" s="157"/>
      <c r="DA105" s="157"/>
      <c r="DB105" s="157"/>
      <c r="DC105" s="157"/>
      <c r="DD105" s="157"/>
      <c r="DE105" s="157"/>
      <c r="DF105" s="157"/>
      <c r="DG105" s="157"/>
      <c r="DH105" s="157"/>
      <c r="DI105" s="157"/>
      <c r="DJ105" s="157"/>
      <c r="DK105" s="157"/>
      <c r="DL105" s="157"/>
      <c r="DM105" s="157"/>
      <c r="DN105" s="157"/>
      <c r="DO105" s="157"/>
      <c r="DP105" s="157"/>
      <c r="DQ105" s="157"/>
      <c r="DR105" s="157"/>
      <c r="DS105" s="157"/>
      <c r="DT105" s="157"/>
      <c r="DU105" s="157"/>
      <c r="DV105" s="157"/>
      <c r="DW105" s="157"/>
      <c r="DX105" s="157"/>
      <c r="DY105" s="157"/>
      <c r="DZ105" s="157"/>
      <c r="EA105" s="157"/>
      <c r="EB105" s="157"/>
      <c r="EC105" s="157"/>
      <c r="ED105" s="157"/>
      <c r="EE105" s="157"/>
      <c r="EF105" s="157"/>
      <c r="EG105" s="157"/>
      <c r="EH105" s="157"/>
      <c r="EI105" s="157"/>
      <c r="EJ105" s="157"/>
      <c r="EK105" s="157"/>
      <c r="EL105" s="157"/>
      <c r="EM105" s="157"/>
      <c r="EN105" s="157"/>
      <c r="EO105" s="157"/>
      <c r="EP105" s="157"/>
      <c r="EQ105" s="157"/>
      <c r="ER105" s="157"/>
      <c r="ES105" s="157"/>
      <c r="ET105" s="157"/>
      <c r="EU105" s="157"/>
      <c r="EV105" s="157"/>
      <c r="EW105" s="157"/>
      <c r="EX105" s="157"/>
      <c r="EY105" s="157"/>
      <c r="EZ105" s="157"/>
      <c r="FA105" s="157"/>
      <c r="FB105" s="157"/>
      <c r="FC105" s="157"/>
      <c r="FD105" s="157"/>
      <c r="FE105" s="157"/>
      <c r="FF105" s="158"/>
      <c r="FG105" s="159" t="s">
        <v>45</v>
      </c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60" t="s">
        <v>46</v>
      </c>
      <c r="FS105" s="160"/>
      <c r="FT105" s="160"/>
      <c r="FU105" s="160"/>
      <c r="FV105" s="160"/>
      <c r="FW105" s="160"/>
      <c r="FX105" s="160"/>
      <c r="FY105" s="161"/>
      <c r="FZ105" s="161"/>
      <c r="GA105" s="161"/>
      <c r="GB105" s="161"/>
      <c r="GC105" s="161"/>
      <c r="GD105" s="161"/>
      <c r="GE105" s="161"/>
      <c r="GF105" s="161"/>
      <c r="GG105" s="161"/>
      <c r="GH105" s="161"/>
      <c r="GI105" s="161"/>
      <c r="GJ105" s="161"/>
      <c r="GK105" s="161"/>
      <c r="GL105" s="162">
        <f t="shared" ref="GL105:GL110" si="6">FY105</f>
        <v>0</v>
      </c>
      <c r="GM105" s="162"/>
      <c r="GN105" s="162"/>
      <c r="GO105" s="162"/>
      <c r="GP105" s="162"/>
      <c r="GQ105" s="162"/>
      <c r="GR105" s="162"/>
      <c r="GS105" s="162"/>
      <c r="GT105" s="162"/>
      <c r="GU105" s="162"/>
      <c r="GV105" s="162"/>
      <c r="GW105" s="162"/>
      <c r="GX105" s="162"/>
      <c r="GY105" s="162">
        <f t="shared" ref="GY105:GY110" si="7">GL105</f>
        <v>0</v>
      </c>
      <c r="GZ105" s="162"/>
      <c r="HA105" s="162"/>
      <c r="HB105" s="162"/>
      <c r="HC105" s="162"/>
      <c r="HD105" s="162"/>
      <c r="HE105" s="162"/>
      <c r="HF105" s="162"/>
      <c r="HG105" s="162"/>
      <c r="HH105" s="162"/>
      <c r="HI105" s="162"/>
    </row>
    <row r="106" spans="1:217" ht="38.25" hidden="1" customHeight="1" x14ac:dyDescent="0.25">
      <c r="A106" s="132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4"/>
      <c r="Z106" s="140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0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40"/>
      <c r="BA106" s="141"/>
      <c r="BB106" s="141"/>
      <c r="BC106" s="141"/>
      <c r="BD106" s="141"/>
      <c r="BE106" s="141"/>
      <c r="BF106" s="141"/>
      <c r="BG106" s="141"/>
      <c r="BH106" s="141"/>
      <c r="BI106" s="141"/>
      <c r="BJ106" s="141"/>
      <c r="BK106" s="141"/>
      <c r="BL106" s="141"/>
      <c r="BM106" s="147"/>
      <c r="BN106" s="148"/>
      <c r="BO106" s="148"/>
      <c r="BP106" s="148"/>
      <c r="BQ106" s="148"/>
      <c r="BR106" s="148"/>
      <c r="BS106" s="148"/>
      <c r="BT106" s="148"/>
      <c r="BU106" s="148"/>
      <c r="BV106" s="148"/>
      <c r="BW106" s="148"/>
      <c r="BX106" s="148"/>
      <c r="BY106" s="148"/>
      <c r="BZ106" s="148"/>
      <c r="CA106" s="149"/>
      <c r="CB106" s="140"/>
      <c r="CC106" s="141"/>
      <c r="CD106" s="141"/>
      <c r="CE106" s="141"/>
      <c r="CF106" s="141"/>
      <c r="CG106" s="141"/>
      <c r="CH106" s="141"/>
      <c r="CI106" s="141"/>
      <c r="CJ106" s="141"/>
      <c r="CK106" s="141"/>
      <c r="CL106" s="141"/>
      <c r="CM106" s="141"/>
      <c r="CN106" s="141"/>
      <c r="CO106" s="141"/>
      <c r="CP106" s="141"/>
      <c r="CQ106" s="154"/>
      <c r="CR106" s="156" t="s">
        <v>91</v>
      </c>
      <c r="CS106" s="157"/>
      <c r="CT106" s="157"/>
      <c r="CU106" s="157"/>
      <c r="CV106" s="157"/>
      <c r="CW106" s="157"/>
      <c r="CX106" s="157"/>
      <c r="CY106" s="157"/>
      <c r="CZ106" s="157"/>
      <c r="DA106" s="157"/>
      <c r="DB106" s="157"/>
      <c r="DC106" s="157"/>
      <c r="DD106" s="157"/>
      <c r="DE106" s="157"/>
      <c r="DF106" s="157"/>
      <c r="DG106" s="157"/>
      <c r="DH106" s="157"/>
      <c r="DI106" s="157"/>
      <c r="DJ106" s="157"/>
      <c r="DK106" s="157"/>
      <c r="DL106" s="157"/>
      <c r="DM106" s="157"/>
      <c r="DN106" s="157"/>
      <c r="DO106" s="157"/>
      <c r="DP106" s="157"/>
      <c r="DQ106" s="157"/>
      <c r="DR106" s="157"/>
      <c r="DS106" s="157"/>
      <c r="DT106" s="157"/>
      <c r="DU106" s="157"/>
      <c r="DV106" s="157"/>
      <c r="DW106" s="157"/>
      <c r="DX106" s="157"/>
      <c r="DY106" s="157"/>
      <c r="DZ106" s="157"/>
      <c r="EA106" s="157"/>
      <c r="EB106" s="157"/>
      <c r="EC106" s="157"/>
      <c r="ED106" s="157"/>
      <c r="EE106" s="157"/>
      <c r="EF106" s="157"/>
      <c r="EG106" s="157"/>
      <c r="EH106" s="157"/>
      <c r="EI106" s="157"/>
      <c r="EJ106" s="157"/>
      <c r="EK106" s="157"/>
      <c r="EL106" s="157"/>
      <c r="EM106" s="157"/>
      <c r="EN106" s="157"/>
      <c r="EO106" s="157"/>
      <c r="EP106" s="157"/>
      <c r="EQ106" s="157"/>
      <c r="ER106" s="157"/>
      <c r="ES106" s="157"/>
      <c r="ET106" s="157"/>
      <c r="EU106" s="157"/>
      <c r="EV106" s="157"/>
      <c r="EW106" s="157"/>
      <c r="EX106" s="157"/>
      <c r="EY106" s="157"/>
      <c r="EZ106" s="157"/>
      <c r="FA106" s="157"/>
      <c r="FB106" s="157"/>
      <c r="FC106" s="157"/>
      <c r="FD106" s="157"/>
      <c r="FE106" s="157"/>
      <c r="FF106" s="158"/>
      <c r="FG106" s="159" t="s">
        <v>45</v>
      </c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60" t="s">
        <v>46</v>
      </c>
      <c r="FS106" s="160"/>
      <c r="FT106" s="160"/>
      <c r="FU106" s="160"/>
      <c r="FV106" s="160"/>
      <c r="FW106" s="160"/>
      <c r="FX106" s="160"/>
      <c r="FY106" s="161">
        <v>100</v>
      </c>
      <c r="FZ106" s="161"/>
      <c r="GA106" s="161"/>
      <c r="GB106" s="161"/>
      <c r="GC106" s="161"/>
      <c r="GD106" s="161"/>
      <c r="GE106" s="161"/>
      <c r="GF106" s="161"/>
      <c r="GG106" s="161"/>
      <c r="GH106" s="161"/>
      <c r="GI106" s="161"/>
      <c r="GJ106" s="161"/>
      <c r="GK106" s="161"/>
      <c r="GL106" s="162">
        <f t="shared" si="6"/>
        <v>100</v>
      </c>
      <c r="GM106" s="162"/>
      <c r="GN106" s="162"/>
      <c r="GO106" s="162"/>
      <c r="GP106" s="162"/>
      <c r="GQ106" s="162"/>
      <c r="GR106" s="162"/>
      <c r="GS106" s="162"/>
      <c r="GT106" s="162"/>
      <c r="GU106" s="162"/>
      <c r="GV106" s="162"/>
      <c r="GW106" s="162"/>
      <c r="GX106" s="162"/>
      <c r="GY106" s="162">
        <f t="shared" si="7"/>
        <v>100</v>
      </c>
      <c r="GZ106" s="162"/>
      <c r="HA106" s="162"/>
      <c r="HB106" s="162"/>
      <c r="HC106" s="162"/>
      <c r="HD106" s="162"/>
      <c r="HE106" s="162"/>
      <c r="HF106" s="162"/>
      <c r="HG106" s="162"/>
      <c r="HH106" s="162"/>
      <c r="HI106" s="162"/>
    </row>
    <row r="107" spans="1:217" ht="26.1" hidden="1" customHeight="1" x14ac:dyDescent="0.25">
      <c r="A107" s="135"/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7"/>
      <c r="Z107" s="142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2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2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50"/>
      <c r="BN107" s="151"/>
      <c r="BO107" s="151"/>
      <c r="BP107" s="151"/>
      <c r="BQ107" s="151"/>
      <c r="BR107" s="151"/>
      <c r="BS107" s="151"/>
      <c r="BT107" s="151"/>
      <c r="BU107" s="151"/>
      <c r="BV107" s="151"/>
      <c r="BW107" s="151"/>
      <c r="BX107" s="151"/>
      <c r="BY107" s="151"/>
      <c r="BZ107" s="151"/>
      <c r="CA107" s="152"/>
      <c r="CB107" s="142"/>
      <c r="CC107" s="143"/>
      <c r="CD107" s="143"/>
      <c r="CE107" s="143"/>
      <c r="CF107" s="143"/>
      <c r="CG107" s="143"/>
      <c r="CH107" s="143"/>
      <c r="CI107" s="143"/>
      <c r="CJ107" s="143"/>
      <c r="CK107" s="143"/>
      <c r="CL107" s="143"/>
      <c r="CM107" s="143"/>
      <c r="CN107" s="143"/>
      <c r="CO107" s="143"/>
      <c r="CP107" s="143"/>
      <c r="CQ107" s="155"/>
      <c r="CR107" s="156" t="s">
        <v>92</v>
      </c>
      <c r="CS107" s="157"/>
      <c r="CT107" s="157"/>
      <c r="CU107" s="157"/>
      <c r="CV107" s="157"/>
      <c r="CW107" s="157"/>
      <c r="CX107" s="157"/>
      <c r="CY107" s="157"/>
      <c r="CZ107" s="157"/>
      <c r="DA107" s="157"/>
      <c r="DB107" s="157"/>
      <c r="DC107" s="157"/>
      <c r="DD107" s="157"/>
      <c r="DE107" s="157"/>
      <c r="DF107" s="157"/>
      <c r="DG107" s="157"/>
      <c r="DH107" s="157"/>
      <c r="DI107" s="157"/>
      <c r="DJ107" s="157"/>
      <c r="DK107" s="157"/>
      <c r="DL107" s="157"/>
      <c r="DM107" s="157"/>
      <c r="DN107" s="157"/>
      <c r="DO107" s="157"/>
      <c r="DP107" s="157"/>
      <c r="DQ107" s="157"/>
      <c r="DR107" s="157"/>
      <c r="DS107" s="157"/>
      <c r="DT107" s="157"/>
      <c r="DU107" s="157"/>
      <c r="DV107" s="157"/>
      <c r="DW107" s="157"/>
      <c r="DX107" s="157"/>
      <c r="DY107" s="157"/>
      <c r="DZ107" s="157"/>
      <c r="EA107" s="157"/>
      <c r="EB107" s="157"/>
      <c r="EC107" s="157"/>
      <c r="ED107" s="157"/>
      <c r="EE107" s="157"/>
      <c r="EF107" s="157"/>
      <c r="EG107" s="157"/>
      <c r="EH107" s="157"/>
      <c r="EI107" s="157"/>
      <c r="EJ107" s="157"/>
      <c r="EK107" s="157"/>
      <c r="EL107" s="157"/>
      <c r="EM107" s="157"/>
      <c r="EN107" s="157"/>
      <c r="EO107" s="157"/>
      <c r="EP107" s="157"/>
      <c r="EQ107" s="157"/>
      <c r="ER107" s="157"/>
      <c r="ES107" s="157"/>
      <c r="ET107" s="157"/>
      <c r="EU107" s="157"/>
      <c r="EV107" s="157"/>
      <c r="EW107" s="157"/>
      <c r="EX107" s="157"/>
      <c r="EY107" s="157"/>
      <c r="EZ107" s="157"/>
      <c r="FA107" s="157"/>
      <c r="FB107" s="157"/>
      <c r="FC107" s="157"/>
      <c r="FD107" s="157"/>
      <c r="FE107" s="157"/>
      <c r="FF107" s="158"/>
      <c r="FG107" s="159" t="s">
        <v>45</v>
      </c>
      <c r="FH107" s="159"/>
      <c r="FI107" s="159"/>
      <c r="FJ107" s="159"/>
      <c r="FK107" s="159"/>
      <c r="FL107" s="159"/>
      <c r="FM107" s="159"/>
      <c r="FN107" s="159"/>
      <c r="FO107" s="159"/>
      <c r="FP107" s="159"/>
      <c r="FQ107" s="159"/>
      <c r="FR107" s="160" t="s">
        <v>46</v>
      </c>
      <c r="FS107" s="160"/>
      <c r="FT107" s="160"/>
      <c r="FU107" s="160"/>
      <c r="FV107" s="160"/>
      <c r="FW107" s="160"/>
      <c r="FX107" s="160"/>
      <c r="FY107" s="161"/>
      <c r="FZ107" s="161"/>
      <c r="GA107" s="161"/>
      <c r="GB107" s="161"/>
      <c r="GC107" s="161"/>
      <c r="GD107" s="161"/>
      <c r="GE107" s="161"/>
      <c r="GF107" s="161"/>
      <c r="GG107" s="161"/>
      <c r="GH107" s="161"/>
      <c r="GI107" s="161"/>
      <c r="GJ107" s="161"/>
      <c r="GK107" s="161"/>
      <c r="GL107" s="162">
        <f t="shared" si="6"/>
        <v>0</v>
      </c>
      <c r="GM107" s="162"/>
      <c r="GN107" s="162"/>
      <c r="GO107" s="162"/>
      <c r="GP107" s="162"/>
      <c r="GQ107" s="162"/>
      <c r="GR107" s="162"/>
      <c r="GS107" s="162"/>
      <c r="GT107" s="162"/>
      <c r="GU107" s="162"/>
      <c r="GV107" s="162"/>
      <c r="GW107" s="162"/>
      <c r="GX107" s="162"/>
      <c r="GY107" s="162">
        <f t="shared" si="7"/>
        <v>0</v>
      </c>
      <c r="GZ107" s="162"/>
      <c r="HA107" s="162"/>
      <c r="HB107" s="162"/>
      <c r="HC107" s="162"/>
      <c r="HD107" s="162"/>
      <c r="HE107" s="162"/>
      <c r="HF107" s="162"/>
      <c r="HG107" s="162"/>
      <c r="HH107" s="162"/>
      <c r="HI107" s="162"/>
    </row>
    <row r="108" spans="1:217" ht="26.1" hidden="1" customHeight="1" x14ac:dyDescent="0.25">
      <c r="A108" s="129" t="s">
        <v>251</v>
      </c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1"/>
      <c r="Z108" s="138" t="s">
        <v>43</v>
      </c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8" t="s">
        <v>43</v>
      </c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8" t="s">
        <v>94</v>
      </c>
      <c r="BA108" s="139"/>
      <c r="BB108" s="139"/>
      <c r="BC108" s="139"/>
      <c r="BD108" s="139"/>
      <c r="BE108" s="139"/>
      <c r="BF108" s="139"/>
      <c r="BG108" s="139"/>
      <c r="BH108" s="139"/>
      <c r="BI108" s="139"/>
      <c r="BJ108" s="139"/>
      <c r="BK108" s="139"/>
      <c r="BL108" s="139"/>
      <c r="BM108" s="144" t="s">
        <v>44</v>
      </c>
      <c r="BN108" s="145"/>
      <c r="BO108" s="145"/>
      <c r="BP108" s="145"/>
      <c r="BQ108" s="145"/>
      <c r="BR108" s="145"/>
      <c r="BS108" s="145"/>
      <c r="BT108" s="145"/>
      <c r="BU108" s="145"/>
      <c r="BV108" s="145"/>
      <c r="BW108" s="145"/>
      <c r="BX108" s="145"/>
      <c r="BY108" s="145"/>
      <c r="BZ108" s="145"/>
      <c r="CA108" s="146"/>
      <c r="CB108" s="138" t="s">
        <v>235</v>
      </c>
      <c r="CC108" s="139"/>
      <c r="CD108" s="139"/>
      <c r="CE108" s="139"/>
      <c r="CF108" s="139"/>
      <c r="CG108" s="139"/>
      <c r="CH108" s="139"/>
      <c r="CI108" s="139"/>
      <c r="CJ108" s="139"/>
      <c r="CK108" s="139"/>
      <c r="CL108" s="139"/>
      <c r="CM108" s="139"/>
      <c r="CN108" s="139"/>
      <c r="CO108" s="139"/>
      <c r="CP108" s="139"/>
      <c r="CQ108" s="153"/>
      <c r="CR108" s="156" t="s">
        <v>90</v>
      </c>
      <c r="CS108" s="157"/>
      <c r="CT108" s="157"/>
      <c r="CU108" s="157"/>
      <c r="CV108" s="157"/>
      <c r="CW108" s="157"/>
      <c r="CX108" s="157"/>
      <c r="CY108" s="157"/>
      <c r="CZ108" s="157"/>
      <c r="DA108" s="157"/>
      <c r="DB108" s="157"/>
      <c r="DC108" s="157"/>
      <c r="DD108" s="157"/>
      <c r="DE108" s="157"/>
      <c r="DF108" s="157"/>
      <c r="DG108" s="157"/>
      <c r="DH108" s="157"/>
      <c r="DI108" s="157"/>
      <c r="DJ108" s="157"/>
      <c r="DK108" s="157"/>
      <c r="DL108" s="157"/>
      <c r="DM108" s="157"/>
      <c r="DN108" s="157"/>
      <c r="DO108" s="157"/>
      <c r="DP108" s="157"/>
      <c r="DQ108" s="157"/>
      <c r="DR108" s="157"/>
      <c r="DS108" s="157"/>
      <c r="DT108" s="157"/>
      <c r="DU108" s="157"/>
      <c r="DV108" s="157"/>
      <c r="DW108" s="157"/>
      <c r="DX108" s="157"/>
      <c r="DY108" s="157"/>
      <c r="DZ108" s="157"/>
      <c r="EA108" s="157"/>
      <c r="EB108" s="157"/>
      <c r="EC108" s="157"/>
      <c r="ED108" s="157"/>
      <c r="EE108" s="157"/>
      <c r="EF108" s="157"/>
      <c r="EG108" s="157"/>
      <c r="EH108" s="157"/>
      <c r="EI108" s="157"/>
      <c r="EJ108" s="157"/>
      <c r="EK108" s="157"/>
      <c r="EL108" s="157"/>
      <c r="EM108" s="157"/>
      <c r="EN108" s="157"/>
      <c r="EO108" s="157"/>
      <c r="EP108" s="157"/>
      <c r="EQ108" s="157"/>
      <c r="ER108" s="157"/>
      <c r="ES108" s="157"/>
      <c r="ET108" s="157"/>
      <c r="EU108" s="157"/>
      <c r="EV108" s="157"/>
      <c r="EW108" s="157"/>
      <c r="EX108" s="157"/>
      <c r="EY108" s="157"/>
      <c r="EZ108" s="157"/>
      <c r="FA108" s="157"/>
      <c r="FB108" s="157"/>
      <c r="FC108" s="157"/>
      <c r="FD108" s="157"/>
      <c r="FE108" s="157"/>
      <c r="FF108" s="158"/>
      <c r="FG108" s="159" t="s">
        <v>45</v>
      </c>
      <c r="FH108" s="159"/>
      <c r="FI108" s="159"/>
      <c r="FJ108" s="159"/>
      <c r="FK108" s="159"/>
      <c r="FL108" s="159"/>
      <c r="FM108" s="159"/>
      <c r="FN108" s="159"/>
      <c r="FO108" s="159"/>
      <c r="FP108" s="159"/>
      <c r="FQ108" s="159"/>
      <c r="FR108" s="160" t="s">
        <v>46</v>
      </c>
      <c r="FS108" s="160"/>
      <c r="FT108" s="160"/>
      <c r="FU108" s="160"/>
      <c r="FV108" s="160"/>
      <c r="FW108" s="160"/>
      <c r="FX108" s="160"/>
      <c r="FY108" s="161"/>
      <c r="FZ108" s="161"/>
      <c r="GA108" s="161"/>
      <c r="GB108" s="161"/>
      <c r="GC108" s="161"/>
      <c r="GD108" s="161"/>
      <c r="GE108" s="161"/>
      <c r="GF108" s="161"/>
      <c r="GG108" s="161"/>
      <c r="GH108" s="161"/>
      <c r="GI108" s="161"/>
      <c r="GJ108" s="161"/>
      <c r="GK108" s="161"/>
      <c r="GL108" s="162">
        <f t="shared" si="6"/>
        <v>0</v>
      </c>
      <c r="GM108" s="162"/>
      <c r="GN108" s="162"/>
      <c r="GO108" s="162"/>
      <c r="GP108" s="162"/>
      <c r="GQ108" s="162"/>
      <c r="GR108" s="162"/>
      <c r="GS108" s="162"/>
      <c r="GT108" s="162"/>
      <c r="GU108" s="162"/>
      <c r="GV108" s="162"/>
      <c r="GW108" s="162"/>
      <c r="GX108" s="162"/>
      <c r="GY108" s="162">
        <f t="shared" si="7"/>
        <v>0</v>
      </c>
      <c r="GZ108" s="162"/>
      <c r="HA108" s="162"/>
      <c r="HB108" s="162"/>
      <c r="HC108" s="162"/>
      <c r="HD108" s="162"/>
      <c r="HE108" s="162"/>
      <c r="HF108" s="162"/>
      <c r="HG108" s="162"/>
      <c r="HH108" s="162"/>
      <c r="HI108" s="162"/>
    </row>
    <row r="109" spans="1:217" ht="36" hidden="1" customHeight="1" x14ac:dyDescent="0.25">
      <c r="A109" s="132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4"/>
      <c r="Z109" s="140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0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0"/>
      <c r="BA109" s="141"/>
      <c r="BB109" s="141"/>
      <c r="BC109" s="141"/>
      <c r="BD109" s="141"/>
      <c r="BE109" s="141"/>
      <c r="BF109" s="141"/>
      <c r="BG109" s="141"/>
      <c r="BH109" s="141"/>
      <c r="BI109" s="141"/>
      <c r="BJ109" s="141"/>
      <c r="BK109" s="141"/>
      <c r="BL109" s="141"/>
      <c r="BM109" s="147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9"/>
      <c r="CB109" s="140"/>
      <c r="CC109" s="141"/>
      <c r="CD109" s="141"/>
      <c r="CE109" s="141"/>
      <c r="CF109" s="141"/>
      <c r="CG109" s="141"/>
      <c r="CH109" s="141"/>
      <c r="CI109" s="141"/>
      <c r="CJ109" s="141"/>
      <c r="CK109" s="141"/>
      <c r="CL109" s="141"/>
      <c r="CM109" s="141"/>
      <c r="CN109" s="141"/>
      <c r="CO109" s="141"/>
      <c r="CP109" s="141"/>
      <c r="CQ109" s="154"/>
      <c r="CR109" s="156" t="s">
        <v>91</v>
      </c>
      <c r="CS109" s="157"/>
      <c r="CT109" s="157"/>
      <c r="CU109" s="157"/>
      <c r="CV109" s="157"/>
      <c r="CW109" s="157"/>
      <c r="CX109" s="157"/>
      <c r="CY109" s="157"/>
      <c r="CZ109" s="157"/>
      <c r="DA109" s="157"/>
      <c r="DB109" s="157"/>
      <c r="DC109" s="157"/>
      <c r="DD109" s="157"/>
      <c r="DE109" s="157"/>
      <c r="DF109" s="157"/>
      <c r="DG109" s="157"/>
      <c r="DH109" s="157"/>
      <c r="DI109" s="157"/>
      <c r="DJ109" s="157"/>
      <c r="DK109" s="157"/>
      <c r="DL109" s="157"/>
      <c r="DM109" s="157"/>
      <c r="DN109" s="157"/>
      <c r="DO109" s="157"/>
      <c r="DP109" s="157"/>
      <c r="DQ109" s="157"/>
      <c r="DR109" s="157"/>
      <c r="DS109" s="157"/>
      <c r="DT109" s="157"/>
      <c r="DU109" s="157"/>
      <c r="DV109" s="157"/>
      <c r="DW109" s="157"/>
      <c r="DX109" s="157"/>
      <c r="DY109" s="157"/>
      <c r="DZ109" s="157"/>
      <c r="EA109" s="157"/>
      <c r="EB109" s="157"/>
      <c r="EC109" s="157"/>
      <c r="ED109" s="157"/>
      <c r="EE109" s="157"/>
      <c r="EF109" s="157"/>
      <c r="EG109" s="157"/>
      <c r="EH109" s="157"/>
      <c r="EI109" s="157"/>
      <c r="EJ109" s="157"/>
      <c r="EK109" s="157"/>
      <c r="EL109" s="157"/>
      <c r="EM109" s="157"/>
      <c r="EN109" s="157"/>
      <c r="EO109" s="157"/>
      <c r="EP109" s="157"/>
      <c r="EQ109" s="157"/>
      <c r="ER109" s="157"/>
      <c r="ES109" s="157"/>
      <c r="ET109" s="157"/>
      <c r="EU109" s="157"/>
      <c r="EV109" s="157"/>
      <c r="EW109" s="157"/>
      <c r="EX109" s="157"/>
      <c r="EY109" s="157"/>
      <c r="EZ109" s="157"/>
      <c r="FA109" s="157"/>
      <c r="FB109" s="157"/>
      <c r="FC109" s="157"/>
      <c r="FD109" s="157"/>
      <c r="FE109" s="157"/>
      <c r="FF109" s="158"/>
      <c r="FG109" s="159" t="s">
        <v>45</v>
      </c>
      <c r="FH109" s="159"/>
      <c r="FI109" s="159"/>
      <c r="FJ109" s="159"/>
      <c r="FK109" s="159"/>
      <c r="FL109" s="159"/>
      <c r="FM109" s="159"/>
      <c r="FN109" s="159"/>
      <c r="FO109" s="159"/>
      <c r="FP109" s="159"/>
      <c r="FQ109" s="159"/>
      <c r="FR109" s="160" t="s">
        <v>46</v>
      </c>
      <c r="FS109" s="160"/>
      <c r="FT109" s="160"/>
      <c r="FU109" s="160"/>
      <c r="FV109" s="160"/>
      <c r="FW109" s="160"/>
      <c r="FX109" s="160"/>
      <c r="FY109" s="161">
        <v>100</v>
      </c>
      <c r="FZ109" s="161"/>
      <c r="GA109" s="161"/>
      <c r="GB109" s="161"/>
      <c r="GC109" s="161"/>
      <c r="GD109" s="161"/>
      <c r="GE109" s="161"/>
      <c r="GF109" s="161"/>
      <c r="GG109" s="161"/>
      <c r="GH109" s="161"/>
      <c r="GI109" s="161"/>
      <c r="GJ109" s="161"/>
      <c r="GK109" s="161"/>
      <c r="GL109" s="162">
        <f t="shared" si="6"/>
        <v>100</v>
      </c>
      <c r="GM109" s="162"/>
      <c r="GN109" s="162"/>
      <c r="GO109" s="162"/>
      <c r="GP109" s="162"/>
      <c r="GQ109" s="162"/>
      <c r="GR109" s="162"/>
      <c r="GS109" s="162"/>
      <c r="GT109" s="162"/>
      <c r="GU109" s="162"/>
      <c r="GV109" s="162"/>
      <c r="GW109" s="162"/>
      <c r="GX109" s="162"/>
      <c r="GY109" s="162">
        <f t="shared" si="7"/>
        <v>100</v>
      </c>
      <c r="GZ109" s="162"/>
      <c r="HA109" s="162"/>
      <c r="HB109" s="162"/>
      <c r="HC109" s="162"/>
      <c r="HD109" s="162"/>
      <c r="HE109" s="162"/>
      <c r="HF109" s="162"/>
      <c r="HG109" s="162"/>
      <c r="HH109" s="162"/>
      <c r="HI109" s="162"/>
    </row>
    <row r="110" spans="1:217" ht="26.1" hidden="1" customHeight="1" x14ac:dyDescent="0.25">
      <c r="A110" s="135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7"/>
      <c r="Z110" s="142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2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143"/>
      <c r="AY110" s="143"/>
      <c r="AZ110" s="142"/>
      <c r="BA110" s="143"/>
      <c r="BB110" s="143"/>
      <c r="BC110" s="143"/>
      <c r="BD110" s="143"/>
      <c r="BE110" s="143"/>
      <c r="BF110" s="143"/>
      <c r="BG110" s="143"/>
      <c r="BH110" s="143"/>
      <c r="BI110" s="143"/>
      <c r="BJ110" s="143"/>
      <c r="BK110" s="143"/>
      <c r="BL110" s="143"/>
      <c r="BM110" s="150"/>
      <c r="BN110" s="151"/>
      <c r="BO110" s="151"/>
      <c r="BP110" s="151"/>
      <c r="BQ110" s="151"/>
      <c r="BR110" s="151"/>
      <c r="BS110" s="151"/>
      <c r="BT110" s="151"/>
      <c r="BU110" s="151"/>
      <c r="BV110" s="151"/>
      <c r="BW110" s="151"/>
      <c r="BX110" s="151"/>
      <c r="BY110" s="151"/>
      <c r="BZ110" s="151"/>
      <c r="CA110" s="152"/>
      <c r="CB110" s="142"/>
      <c r="CC110" s="143"/>
      <c r="CD110" s="143"/>
      <c r="CE110" s="143"/>
      <c r="CF110" s="143"/>
      <c r="CG110" s="143"/>
      <c r="CH110" s="143"/>
      <c r="CI110" s="143"/>
      <c r="CJ110" s="143"/>
      <c r="CK110" s="143"/>
      <c r="CL110" s="143"/>
      <c r="CM110" s="143"/>
      <c r="CN110" s="143"/>
      <c r="CO110" s="143"/>
      <c r="CP110" s="143"/>
      <c r="CQ110" s="155"/>
      <c r="CR110" s="156" t="s">
        <v>92</v>
      </c>
      <c r="CS110" s="157"/>
      <c r="CT110" s="157"/>
      <c r="CU110" s="157"/>
      <c r="CV110" s="157"/>
      <c r="CW110" s="157"/>
      <c r="CX110" s="157"/>
      <c r="CY110" s="157"/>
      <c r="CZ110" s="157"/>
      <c r="DA110" s="157"/>
      <c r="DB110" s="157"/>
      <c r="DC110" s="157"/>
      <c r="DD110" s="157"/>
      <c r="DE110" s="157"/>
      <c r="DF110" s="157"/>
      <c r="DG110" s="157"/>
      <c r="DH110" s="157"/>
      <c r="DI110" s="157"/>
      <c r="DJ110" s="157"/>
      <c r="DK110" s="157"/>
      <c r="DL110" s="157"/>
      <c r="DM110" s="157"/>
      <c r="DN110" s="157"/>
      <c r="DO110" s="157"/>
      <c r="DP110" s="157"/>
      <c r="DQ110" s="157"/>
      <c r="DR110" s="157"/>
      <c r="DS110" s="157"/>
      <c r="DT110" s="157"/>
      <c r="DU110" s="157"/>
      <c r="DV110" s="157"/>
      <c r="DW110" s="157"/>
      <c r="DX110" s="157"/>
      <c r="DY110" s="157"/>
      <c r="DZ110" s="157"/>
      <c r="EA110" s="157"/>
      <c r="EB110" s="157"/>
      <c r="EC110" s="157"/>
      <c r="ED110" s="157"/>
      <c r="EE110" s="157"/>
      <c r="EF110" s="157"/>
      <c r="EG110" s="157"/>
      <c r="EH110" s="157"/>
      <c r="EI110" s="157"/>
      <c r="EJ110" s="157"/>
      <c r="EK110" s="157"/>
      <c r="EL110" s="157"/>
      <c r="EM110" s="157"/>
      <c r="EN110" s="157"/>
      <c r="EO110" s="157"/>
      <c r="EP110" s="157"/>
      <c r="EQ110" s="157"/>
      <c r="ER110" s="157"/>
      <c r="ES110" s="157"/>
      <c r="ET110" s="157"/>
      <c r="EU110" s="157"/>
      <c r="EV110" s="157"/>
      <c r="EW110" s="157"/>
      <c r="EX110" s="157"/>
      <c r="EY110" s="157"/>
      <c r="EZ110" s="157"/>
      <c r="FA110" s="157"/>
      <c r="FB110" s="157"/>
      <c r="FC110" s="157"/>
      <c r="FD110" s="157"/>
      <c r="FE110" s="157"/>
      <c r="FF110" s="158"/>
      <c r="FG110" s="159" t="s">
        <v>45</v>
      </c>
      <c r="FH110" s="159"/>
      <c r="FI110" s="159"/>
      <c r="FJ110" s="159"/>
      <c r="FK110" s="159"/>
      <c r="FL110" s="159"/>
      <c r="FM110" s="159"/>
      <c r="FN110" s="159"/>
      <c r="FO110" s="159"/>
      <c r="FP110" s="159"/>
      <c r="FQ110" s="159"/>
      <c r="FR110" s="160" t="s">
        <v>46</v>
      </c>
      <c r="FS110" s="160"/>
      <c r="FT110" s="160"/>
      <c r="FU110" s="160"/>
      <c r="FV110" s="160"/>
      <c r="FW110" s="160"/>
      <c r="FX110" s="160"/>
      <c r="FY110" s="161"/>
      <c r="FZ110" s="161"/>
      <c r="GA110" s="161"/>
      <c r="GB110" s="161"/>
      <c r="GC110" s="161"/>
      <c r="GD110" s="161"/>
      <c r="GE110" s="161"/>
      <c r="GF110" s="161"/>
      <c r="GG110" s="161"/>
      <c r="GH110" s="161"/>
      <c r="GI110" s="161"/>
      <c r="GJ110" s="161"/>
      <c r="GK110" s="161"/>
      <c r="GL110" s="162">
        <f t="shared" si="6"/>
        <v>0</v>
      </c>
      <c r="GM110" s="162"/>
      <c r="GN110" s="162"/>
      <c r="GO110" s="162"/>
      <c r="GP110" s="162"/>
      <c r="GQ110" s="162"/>
      <c r="GR110" s="162"/>
      <c r="GS110" s="162"/>
      <c r="GT110" s="162"/>
      <c r="GU110" s="162"/>
      <c r="GV110" s="162"/>
      <c r="GW110" s="162"/>
      <c r="GX110" s="162"/>
      <c r="GY110" s="162">
        <f t="shared" si="7"/>
        <v>0</v>
      </c>
      <c r="GZ110" s="162"/>
      <c r="HA110" s="162"/>
      <c r="HB110" s="162"/>
      <c r="HC110" s="162"/>
      <c r="HD110" s="162"/>
      <c r="HE110" s="162"/>
      <c r="HF110" s="162"/>
      <c r="HG110" s="162"/>
      <c r="HH110" s="162"/>
      <c r="HI110" s="162"/>
    </row>
    <row r="111" spans="1:217" ht="12" customHeight="1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29"/>
      <c r="FS111" s="29"/>
      <c r="FT111" s="29"/>
      <c r="FU111" s="29"/>
      <c r="FV111" s="29"/>
      <c r="FW111" s="29"/>
      <c r="FX111" s="29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</row>
    <row r="112" spans="1:217" ht="12" customHeight="1" x14ac:dyDescent="0.25">
      <c r="A112" s="7" t="s">
        <v>47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</row>
    <row r="113" spans="1:217" ht="12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</row>
    <row r="114" spans="1:217" ht="50.25" customHeight="1" x14ac:dyDescent="0.25">
      <c r="A114" s="258" t="s">
        <v>29</v>
      </c>
      <c r="B114" s="259"/>
      <c r="C114" s="259"/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60"/>
      <c r="U114" s="258" t="s">
        <v>48</v>
      </c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59"/>
      <c r="AH114" s="259"/>
      <c r="AI114" s="259"/>
      <c r="AJ114" s="259"/>
      <c r="AK114" s="259"/>
      <c r="AL114" s="259"/>
      <c r="AM114" s="259"/>
      <c r="AN114" s="259"/>
      <c r="AO114" s="259"/>
      <c r="AP114" s="259"/>
      <c r="AQ114" s="259"/>
      <c r="AR114" s="259"/>
      <c r="AS114" s="259"/>
      <c r="AT114" s="259"/>
      <c r="AU114" s="259"/>
      <c r="AV114" s="259"/>
      <c r="AW114" s="259"/>
      <c r="AX114" s="259"/>
      <c r="AY114" s="259"/>
      <c r="AZ114" s="259"/>
      <c r="BA114" s="259"/>
      <c r="BB114" s="259"/>
      <c r="BC114" s="259"/>
      <c r="BD114" s="260"/>
      <c r="BE114" s="258" t="s">
        <v>49</v>
      </c>
      <c r="BF114" s="259"/>
      <c r="BG114" s="259"/>
      <c r="BH114" s="259"/>
      <c r="BI114" s="259"/>
      <c r="BJ114" s="259"/>
      <c r="BK114" s="259"/>
      <c r="BL114" s="259"/>
      <c r="BM114" s="259"/>
      <c r="BN114" s="259"/>
      <c r="BO114" s="259"/>
      <c r="BP114" s="259"/>
      <c r="BQ114" s="259"/>
      <c r="BR114" s="259"/>
      <c r="BS114" s="259"/>
      <c r="BT114" s="259"/>
      <c r="BU114" s="259"/>
      <c r="BV114" s="259"/>
      <c r="BW114" s="259"/>
      <c r="BX114" s="259"/>
      <c r="BY114" s="259"/>
      <c r="BZ114" s="259"/>
      <c r="CA114" s="259"/>
      <c r="CB114" s="260"/>
      <c r="CC114" s="258" t="s">
        <v>50</v>
      </c>
      <c r="CD114" s="259"/>
      <c r="CE114" s="259"/>
      <c r="CF114" s="259"/>
      <c r="CG114" s="259"/>
      <c r="CH114" s="259"/>
      <c r="CI114" s="259"/>
      <c r="CJ114" s="259"/>
      <c r="CK114" s="259"/>
      <c r="CL114" s="259"/>
      <c r="CM114" s="259"/>
      <c r="CN114" s="259"/>
      <c r="CO114" s="259"/>
      <c r="CP114" s="259"/>
      <c r="CQ114" s="259"/>
      <c r="CR114" s="259"/>
      <c r="CS114" s="259"/>
      <c r="CT114" s="259"/>
      <c r="CU114" s="259"/>
      <c r="CV114" s="259"/>
      <c r="CW114" s="259"/>
      <c r="CX114" s="259"/>
      <c r="CY114" s="259"/>
      <c r="CZ114" s="259"/>
      <c r="DA114" s="259"/>
      <c r="DB114" s="259"/>
      <c r="DC114" s="260"/>
      <c r="DD114" s="218" t="s">
        <v>51</v>
      </c>
      <c r="DE114" s="219"/>
      <c r="DF114" s="219"/>
      <c r="DG114" s="219"/>
      <c r="DH114" s="219"/>
      <c r="DI114" s="219"/>
      <c r="DJ114" s="219"/>
      <c r="DK114" s="219"/>
      <c r="DL114" s="219"/>
      <c r="DM114" s="219"/>
      <c r="DN114" s="219"/>
      <c r="DO114" s="219"/>
      <c r="DP114" s="219"/>
      <c r="DQ114" s="219"/>
      <c r="DR114" s="219"/>
      <c r="DS114" s="219"/>
      <c r="DT114" s="219"/>
      <c r="DU114" s="219"/>
      <c r="DV114" s="219"/>
      <c r="DW114" s="219"/>
      <c r="DX114" s="219"/>
      <c r="DY114" s="219"/>
      <c r="DZ114" s="219"/>
      <c r="EA114" s="219"/>
      <c r="EB114" s="219"/>
      <c r="EC114" s="219"/>
      <c r="ED114" s="219"/>
      <c r="EE114" s="219"/>
      <c r="EF114" s="219"/>
      <c r="EG114" s="220"/>
      <c r="EH114" s="218" t="s">
        <v>52</v>
      </c>
      <c r="EI114" s="219"/>
      <c r="EJ114" s="219"/>
      <c r="EK114" s="219"/>
      <c r="EL114" s="219"/>
      <c r="EM114" s="219"/>
      <c r="EN114" s="219"/>
      <c r="EO114" s="219"/>
      <c r="EP114" s="219"/>
      <c r="EQ114" s="219"/>
      <c r="ER114" s="219"/>
      <c r="ES114" s="219"/>
      <c r="ET114" s="219"/>
      <c r="EU114" s="219"/>
      <c r="EV114" s="219"/>
      <c r="EW114" s="219"/>
      <c r="EX114" s="219"/>
      <c r="EY114" s="219"/>
      <c r="EZ114" s="219"/>
      <c r="FA114" s="219"/>
      <c r="FB114" s="219"/>
      <c r="FC114" s="219"/>
      <c r="FD114" s="219"/>
      <c r="FE114" s="219"/>
      <c r="FF114" s="219"/>
      <c r="FG114" s="219"/>
      <c r="FH114" s="219"/>
      <c r="FI114" s="219"/>
      <c r="FJ114" s="219"/>
      <c r="FK114" s="219"/>
      <c r="FL114" s="219"/>
      <c r="FM114" s="219"/>
      <c r="FN114" s="219"/>
      <c r="FO114" s="219"/>
      <c r="FP114" s="219"/>
      <c r="FQ114" s="219"/>
      <c r="FR114" s="219"/>
      <c r="FS114" s="219"/>
      <c r="FT114" s="219"/>
      <c r="FU114" s="219"/>
      <c r="FV114" s="219"/>
      <c r="FW114" s="219"/>
      <c r="FX114" s="219"/>
      <c r="FY114" s="219"/>
      <c r="FZ114" s="219"/>
      <c r="GA114" s="219"/>
      <c r="GB114" s="219"/>
      <c r="GC114" s="219"/>
      <c r="GD114" s="219"/>
      <c r="GE114" s="219"/>
      <c r="GF114" s="219"/>
      <c r="GG114" s="219"/>
      <c r="GH114" s="219"/>
      <c r="GI114" s="219"/>
      <c r="GJ114" s="219"/>
      <c r="GK114" s="219"/>
      <c r="GL114" s="219"/>
      <c r="GM114" s="219"/>
      <c r="GN114" s="219"/>
      <c r="GO114" s="219"/>
      <c r="GP114" s="219"/>
      <c r="GQ114" s="219"/>
      <c r="GR114" s="219"/>
      <c r="GS114" s="219"/>
      <c r="GT114" s="219"/>
      <c r="GU114" s="219"/>
      <c r="GV114" s="219"/>
      <c r="GW114" s="219"/>
      <c r="GX114" s="219"/>
      <c r="GY114" s="219"/>
      <c r="GZ114" s="219"/>
      <c r="HA114" s="219"/>
      <c r="HB114" s="219"/>
      <c r="HC114" s="219"/>
      <c r="HD114" s="220"/>
      <c r="HE114" s="10"/>
      <c r="HF114" s="10"/>
      <c r="HG114" s="10"/>
      <c r="HH114" s="10"/>
      <c r="HI114" s="10"/>
    </row>
    <row r="115" spans="1:217" ht="41.25" customHeight="1" x14ac:dyDescent="0.25">
      <c r="A115" s="269"/>
      <c r="B115" s="270"/>
      <c r="C115" s="270"/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  <c r="N115" s="270"/>
      <c r="O115" s="270"/>
      <c r="P115" s="270"/>
      <c r="Q115" s="270"/>
      <c r="R115" s="270"/>
      <c r="S115" s="270"/>
      <c r="T115" s="271"/>
      <c r="U115" s="269"/>
      <c r="V115" s="270"/>
      <c r="W115" s="270"/>
      <c r="X115" s="270"/>
      <c r="Y115" s="270"/>
      <c r="Z115" s="270"/>
      <c r="AA115" s="270"/>
      <c r="AB115" s="270"/>
      <c r="AC115" s="270"/>
      <c r="AD115" s="270"/>
      <c r="AE115" s="270"/>
      <c r="AF115" s="270"/>
      <c r="AG115" s="270"/>
      <c r="AH115" s="270"/>
      <c r="AI115" s="270"/>
      <c r="AJ115" s="270"/>
      <c r="AK115" s="270"/>
      <c r="AL115" s="270"/>
      <c r="AM115" s="270"/>
      <c r="AN115" s="270"/>
      <c r="AO115" s="270"/>
      <c r="AP115" s="270"/>
      <c r="AQ115" s="270"/>
      <c r="AR115" s="270"/>
      <c r="AS115" s="270"/>
      <c r="AT115" s="270"/>
      <c r="AU115" s="270"/>
      <c r="AV115" s="270"/>
      <c r="AW115" s="270"/>
      <c r="AX115" s="270"/>
      <c r="AY115" s="270"/>
      <c r="AZ115" s="270"/>
      <c r="BA115" s="270"/>
      <c r="BB115" s="270"/>
      <c r="BC115" s="270"/>
      <c r="BD115" s="271"/>
      <c r="BE115" s="269"/>
      <c r="BF115" s="270"/>
      <c r="BG115" s="270"/>
      <c r="BH115" s="270"/>
      <c r="BI115" s="270"/>
      <c r="BJ115" s="270"/>
      <c r="BK115" s="270"/>
      <c r="BL115" s="270"/>
      <c r="BM115" s="270"/>
      <c r="BN115" s="270"/>
      <c r="BO115" s="270"/>
      <c r="BP115" s="270"/>
      <c r="BQ115" s="270"/>
      <c r="BR115" s="270"/>
      <c r="BS115" s="270"/>
      <c r="BT115" s="270"/>
      <c r="BU115" s="270"/>
      <c r="BV115" s="270"/>
      <c r="BW115" s="270"/>
      <c r="BX115" s="270"/>
      <c r="BY115" s="270"/>
      <c r="BZ115" s="270"/>
      <c r="CA115" s="270"/>
      <c r="CB115" s="271"/>
      <c r="CC115" s="258" t="s">
        <v>97</v>
      </c>
      <c r="CD115" s="259"/>
      <c r="CE115" s="259"/>
      <c r="CF115" s="259"/>
      <c r="CG115" s="259"/>
      <c r="CH115" s="259"/>
      <c r="CI115" s="259"/>
      <c r="CJ115" s="259"/>
      <c r="CK115" s="259"/>
      <c r="CL115" s="259"/>
      <c r="CM115" s="260"/>
      <c r="CN115" s="258" t="s">
        <v>35</v>
      </c>
      <c r="CO115" s="259"/>
      <c r="CP115" s="259"/>
      <c r="CQ115" s="259"/>
      <c r="CR115" s="259"/>
      <c r="CS115" s="259"/>
      <c r="CT115" s="259"/>
      <c r="CU115" s="259"/>
      <c r="CV115" s="259"/>
      <c r="CW115" s="259"/>
      <c r="CX115" s="259"/>
      <c r="CY115" s="259"/>
      <c r="CZ115" s="259"/>
      <c r="DA115" s="259"/>
      <c r="DB115" s="259"/>
      <c r="DC115" s="260"/>
      <c r="DD115" s="309"/>
      <c r="DE115" s="310"/>
      <c r="DF115" s="310"/>
      <c r="DG115" s="310"/>
      <c r="DH115" s="310"/>
      <c r="DI115" s="310"/>
      <c r="DJ115" s="310"/>
      <c r="DK115" s="310"/>
      <c r="DL115" s="310"/>
      <c r="DM115" s="311"/>
      <c r="DN115" s="309"/>
      <c r="DO115" s="310"/>
      <c r="DP115" s="310"/>
      <c r="DQ115" s="310"/>
      <c r="DR115" s="310"/>
      <c r="DS115" s="310"/>
      <c r="DT115" s="310"/>
      <c r="DU115" s="310"/>
      <c r="DV115" s="310"/>
      <c r="DW115" s="311"/>
      <c r="DX115" s="309"/>
      <c r="DY115" s="310"/>
      <c r="DZ115" s="310"/>
      <c r="EA115" s="310"/>
      <c r="EB115" s="310"/>
      <c r="EC115" s="310"/>
      <c r="ED115" s="310"/>
      <c r="EE115" s="310"/>
      <c r="EF115" s="310"/>
      <c r="EG115" s="311"/>
      <c r="EH115" s="312" t="s">
        <v>340</v>
      </c>
      <c r="EI115" s="313"/>
      <c r="EJ115" s="313"/>
      <c r="EK115" s="313"/>
      <c r="EL115" s="313"/>
      <c r="EM115" s="313"/>
      <c r="EN115" s="313"/>
      <c r="EO115" s="313"/>
      <c r="EP115" s="313"/>
      <c r="EQ115" s="313"/>
      <c r="ER115" s="313"/>
      <c r="ES115" s="313"/>
      <c r="ET115" s="313"/>
      <c r="EU115" s="313"/>
      <c r="EV115" s="313"/>
      <c r="EW115" s="313"/>
      <c r="EX115" s="313"/>
      <c r="EY115" s="313"/>
      <c r="EZ115" s="313"/>
      <c r="FA115" s="313"/>
      <c r="FB115" s="313"/>
      <c r="FC115" s="313"/>
      <c r="FD115" s="313"/>
      <c r="FE115" s="313"/>
      <c r="FF115" s="314"/>
      <c r="FG115" s="312" t="s">
        <v>341</v>
      </c>
      <c r="FH115" s="313"/>
      <c r="FI115" s="313"/>
      <c r="FJ115" s="313"/>
      <c r="FK115" s="313"/>
      <c r="FL115" s="313"/>
      <c r="FM115" s="313"/>
      <c r="FN115" s="313"/>
      <c r="FO115" s="313"/>
      <c r="FP115" s="313"/>
      <c r="FQ115" s="313"/>
      <c r="FR115" s="313"/>
      <c r="FS115" s="313"/>
      <c r="FT115" s="313"/>
      <c r="FU115" s="313"/>
      <c r="FV115" s="313"/>
      <c r="FW115" s="313"/>
      <c r="FX115" s="313"/>
      <c r="FY115" s="313"/>
      <c r="FZ115" s="313"/>
      <c r="GA115" s="313"/>
      <c r="GB115" s="313"/>
      <c r="GC115" s="313"/>
      <c r="GD115" s="313"/>
      <c r="GE115" s="313"/>
      <c r="GF115" s="314"/>
      <c r="GG115" s="312" t="s">
        <v>342</v>
      </c>
      <c r="GH115" s="313"/>
      <c r="GI115" s="313"/>
      <c r="GJ115" s="313"/>
      <c r="GK115" s="313"/>
      <c r="GL115" s="313"/>
      <c r="GM115" s="313"/>
      <c r="GN115" s="313"/>
      <c r="GO115" s="313"/>
      <c r="GP115" s="313"/>
      <c r="GQ115" s="313"/>
      <c r="GR115" s="313"/>
      <c r="GS115" s="313"/>
      <c r="GT115" s="313"/>
      <c r="GU115" s="313"/>
      <c r="GV115" s="313"/>
      <c r="GW115" s="313"/>
      <c r="GX115" s="313"/>
      <c r="GY115" s="313"/>
      <c r="GZ115" s="313"/>
      <c r="HA115" s="313"/>
      <c r="HB115" s="313"/>
      <c r="HC115" s="313"/>
      <c r="HD115" s="314"/>
      <c r="HE115" s="10"/>
      <c r="HF115" s="10"/>
      <c r="HG115" s="10"/>
      <c r="HH115" s="10"/>
      <c r="HI115" s="10"/>
    </row>
    <row r="116" spans="1:217" ht="12" customHeight="1" x14ac:dyDescent="0.25">
      <c r="A116" s="269"/>
      <c r="B116" s="270"/>
      <c r="C116" s="270"/>
      <c r="D116" s="270"/>
      <c r="E116" s="270"/>
      <c r="F116" s="270"/>
      <c r="G116" s="270"/>
      <c r="H116" s="270"/>
      <c r="I116" s="270"/>
      <c r="J116" s="270"/>
      <c r="K116" s="270"/>
      <c r="L116" s="270"/>
      <c r="M116" s="270"/>
      <c r="N116" s="270"/>
      <c r="O116" s="270"/>
      <c r="P116" s="270"/>
      <c r="Q116" s="270"/>
      <c r="R116" s="270"/>
      <c r="S116" s="270"/>
      <c r="T116" s="271"/>
      <c r="U116" s="269"/>
      <c r="V116" s="270"/>
      <c r="W116" s="270"/>
      <c r="X116" s="270"/>
      <c r="Y116" s="270"/>
      <c r="Z116" s="270"/>
      <c r="AA116" s="270"/>
      <c r="AB116" s="270"/>
      <c r="AC116" s="270"/>
      <c r="AD116" s="270"/>
      <c r="AE116" s="270"/>
      <c r="AF116" s="270"/>
      <c r="AG116" s="270"/>
      <c r="AH116" s="270"/>
      <c r="AI116" s="270"/>
      <c r="AJ116" s="270"/>
      <c r="AK116" s="270"/>
      <c r="AL116" s="270"/>
      <c r="AM116" s="270"/>
      <c r="AN116" s="270"/>
      <c r="AO116" s="270"/>
      <c r="AP116" s="270"/>
      <c r="AQ116" s="270"/>
      <c r="AR116" s="270"/>
      <c r="AS116" s="270"/>
      <c r="AT116" s="270"/>
      <c r="AU116" s="270"/>
      <c r="AV116" s="270"/>
      <c r="AW116" s="270"/>
      <c r="AX116" s="270"/>
      <c r="AY116" s="270"/>
      <c r="AZ116" s="270"/>
      <c r="BA116" s="270"/>
      <c r="BB116" s="270"/>
      <c r="BC116" s="270"/>
      <c r="BD116" s="271"/>
      <c r="BE116" s="269"/>
      <c r="BF116" s="270"/>
      <c r="BG116" s="270"/>
      <c r="BH116" s="270"/>
      <c r="BI116" s="270"/>
      <c r="BJ116" s="270"/>
      <c r="BK116" s="270"/>
      <c r="BL116" s="270"/>
      <c r="BM116" s="270"/>
      <c r="BN116" s="270"/>
      <c r="BO116" s="270"/>
      <c r="BP116" s="270"/>
      <c r="BQ116" s="270"/>
      <c r="BR116" s="270"/>
      <c r="BS116" s="270"/>
      <c r="BT116" s="270"/>
      <c r="BU116" s="270"/>
      <c r="BV116" s="270"/>
      <c r="BW116" s="270"/>
      <c r="BX116" s="270"/>
      <c r="BY116" s="270"/>
      <c r="BZ116" s="270"/>
      <c r="CA116" s="270"/>
      <c r="CB116" s="271"/>
      <c r="CC116" s="269"/>
      <c r="CD116" s="270"/>
      <c r="CE116" s="270"/>
      <c r="CF116" s="270"/>
      <c r="CG116" s="270"/>
      <c r="CH116" s="270"/>
      <c r="CI116" s="270"/>
      <c r="CJ116" s="270"/>
      <c r="CK116" s="270"/>
      <c r="CL116" s="270"/>
      <c r="CM116" s="271"/>
      <c r="CN116" s="269"/>
      <c r="CO116" s="270"/>
      <c r="CP116" s="270"/>
      <c r="CQ116" s="270"/>
      <c r="CR116" s="270"/>
      <c r="CS116" s="270"/>
      <c r="CT116" s="270"/>
      <c r="CU116" s="270"/>
      <c r="CV116" s="270"/>
      <c r="CW116" s="270"/>
      <c r="CX116" s="270"/>
      <c r="CY116" s="270"/>
      <c r="CZ116" s="270"/>
      <c r="DA116" s="270"/>
      <c r="DB116" s="270"/>
      <c r="DC116" s="271"/>
      <c r="DD116" s="208">
        <v>20</v>
      </c>
      <c r="DE116" s="209"/>
      <c r="DF116" s="209"/>
      <c r="DG116" s="296" t="s">
        <v>256</v>
      </c>
      <c r="DH116" s="296"/>
      <c r="DI116" s="296"/>
      <c r="DJ116" s="315" t="s">
        <v>53</v>
      </c>
      <c r="DK116" s="315"/>
      <c r="DL116" s="315"/>
      <c r="DM116" s="316"/>
      <c r="DN116" s="208">
        <v>20</v>
      </c>
      <c r="DO116" s="209"/>
      <c r="DP116" s="209"/>
      <c r="DQ116" s="296" t="s">
        <v>329</v>
      </c>
      <c r="DR116" s="296"/>
      <c r="DS116" s="296"/>
      <c r="DT116" s="315" t="s">
        <v>53</v>
      </c>
      <c r="DU116" s="315"/>
      <c r="DV116" s="315"/>
      <c r="DW116" s="316"/>
      <c r="DX116" s="208">
        <v>20</v>
      </c>
      <c r="DY116" s="209"/>
      <c r="DZ116" s="209"/>
      <c r="EA116" s="296" t="s">
        <v>339</v>
      </c>
      <c r="EB116" s="296"/>
      <c r="EC116" s="296"/>
      <c r="ED116" s="315" t="s">
        <v>53</v>
      </c>
      <c r="EE116" s="315"/>
      <c r="EF116" s="315"/>
      <c r="EG116" s="316"/>
      <c r="EH116" s="317" t="s">
        <v>54</v>
      </c>
      <c r="EI116" s="318"/>
      <c r="EJ116" s="318"/>
      <c r="EK116" s="318"/>
      <c r="EL116" s="318"/>
      <c r="EM116" s="318"/>
      <c r="EN116" s="318"/>
      <c r="EO116" s="318"/>
      <c r="EP116" s="318"/>
      <c r="EQ116" s="318"/>
      <c r="ER116" s="318"/>
      <c r="ES116" s="318"/>
      <c r="ET116" s="319"/>
      <c r="EU116" s="324" t="s">
        <v>55</v>
      </c>
      <c r="EV116" s="325"/>
      <c r="EW116" s="325"/>
      <c r="EX116" s="325"/>
      <c r="EY116" s="325"/>
      <c r="EZ116" s="325"/>
      <c r="FA116" s="325"/>
      <c r="FB116" s="325"/>
      <c r="FC116" s="325"/>
      <c r="FD116" s="325"/>
      <c r="FE116" s="325"/>
      <c r="FF116" s="326"/>
      <c r="FG116" s="317" t="s">
        <v>54</v>
      </c>
      <c r="FH116" s="318"/>
      <c r="FI116" s="318"/>
      <c r="FJ116" s="318"/>
      <c r="FK116" s="318"/>
      <c r="FL116" s="318"/>
      <c r="FM116" s="318"/>
      <c r="FN116" s="318"/>
      <c r="FO116" s="318"/>
      <c r="FP116" s="318"/>
      <c r="FQ116" s="318"/>
      <c r="FR116" s="318"/>
      <c r="FS116" s="319"/>
      <c r="FT116" s="324" t="s">
        <v>55</v>
      </c>
      <c r="FU116" s="325"/>
      <c r="FV116" s="325"/>
      <c r="FW116" s="325"/>
      <c r="FX116" s="325"/>
      <c r="FY116" s="325"/>
      <c r="FZ116" s="325"/>
      <c r="GA116" s="325"/>
      <c r="GB116" s="325"/>
      <c r="GC116" s="325"/>
      <c r="GD116" s="325"/>
      <c r="GE116" s="325"/>
      <c r="GF116" s="326"/>
      <c r="GG116" s="317" t="s">
        <v>54</v>
      </c>
      <c r="GH116" s="318"/>
      <c r="GI116" s="318"/>
      <c r="GJ116" s="318"/>
      <c r="GK116" s="318"/>
      <c r="GL116" s="318"/>
      <c r="GM116" s="318"/>
      <c r="GN116" s="318"/>
      <c r="GO116" s="318"/>
      <c r="GP116" s="318"/>
      <c r="GQ116" s="318"/>
      <c r="GR116" s="319"/>
      <c r="GS116" s="324" t="s">
        <v>55</v>
      </c>
      <c r="GT116" s="325"/>
      <c r="GU116" s="325"/>
      <c r="GV116" s="325"/>
      <c r="GW116" s="325"/>
      <c r="GX116" s="325"/>
      <c r="GY116" s="325"/>
      <c r="GZ116" s="325"/>
      <c r="HA116" s="325"/>
      <c r="HB116" s="325"/>
      <c r="HC116" s="325"/>
      <c r="HD116" s="326"/>
      <c r="HE116" s="10"/>
      <c r="HF116" s="10"/>
      <c r="HG116" s="10"/>
      <c r="HH116" s="10"/>
      <c r="HI116" s="10"/>
    </row>
    <row r="117" spans="1:217" ht="12" customHeight="1" x14ac:dyDescent="0.25">
      <c r="A117" s="269"/>
      <c r="B117" s="270"/>
      <c r="C117" s="270"/>
      <c r="D117" s="270"/>
      <c r="E117" s="270"/>
      <c r="F117" s="270"/>
      <c r="G117" s="270"/>
      <c r="H117" s="270"/>
      <c r="I117" s="270"/>
      <c r="J117" s="270"/>
      <c r="K117" s="270"/>
      <c r="L117" s="270"/>
      <c r="M117" s="270"/>
      <c r="N117" s="270"/>
      <c r="O117" s="270"/>
      <c r="P117" s="270"/>
      <c r="Q117" s="270"/>
      <c r="R117" s="270"/>
      <c r="S117" s="270"/>
      <c r="T117" s="271"/>
      <c r="U117" s="261"/>
      <c r="V117" s="262"/>
      <c r="W117" s="262"/>
      <c r="X117" s="262"/>
      <c r="Y117" s="262"/>
      <c r="Z117" s="262"/>
      <c r="AA117" s="262"/>
      <c r="AB117" s="262"/>
      <c r="AC117" s="262"/>
      <c r="AD117" s="262"/>
      <c r="AE117" s="262"/>
      <c r="AF117" s="262"/>
      <c r="AG117" s="262"/>
      <c r="AH117" s="262"/>
      <c r="AI117" s="262"/>
      <c r="AJ117" s="262"/>
      <c r="AK117" s="262"/>
      <c r="AL117" s="262"/>
      <c r="AM117" s="262"/>
      <c r="AN117" s="262"/>
      <c r="AO117" s="262"/>
      <c r="AP117" s="262"/>
      <c r="AQ117" s="262"/>
      <c r="AR117" s="262"/>
      <c r="AS117" s="262"/>
      <c r="AT117" s="262"/>
      <c r="AU117" s="262"/>
      <c r="AV117" s="262"/>
      <c r="AW117" s="262"/>
      <c r="AX117" s="262"/>
      <c r="AY117" s="262"/>
      <c r="AZ117" s="262"/>
      <c r="BA117" s="262"/>
      <c r="BB117" s="262"/>
      <c r="BC117" s="262"/>
      <c r="BD117" s="263"/>
      <c r="BE117" s="261"/>
      <c r="BF117" s="262"/>
      <c r="BG117" s="262"/>
      <c r="BH117" s="262"/>
      <c r="BI117" s="262"/>
      <c r="BJ117" s="262"/>
      <c r="BK117" s="262"/>
      <c r="BL117" s="262"/>
      <c r="BM117" s="262"/>
      <c r="BN117" s="262"/>
      <c r="BO117" s="262"/>
      <c r="BP117" s="262"/>
      <c r="BQ117" s="262"/>
      <c r="BR117" s="262"/>
      <c r="BS117" s="262"/>
      <c r="BT117" s="262"/>
      <c r="BU117" s="262"/>
      <c r="BV117" s="262"/>
      <c r="BW117" s="262"/>
      <c r="BX117" s="262"/>
      <c r="BY117" s="262"/>
      <c r="BZ117" s="262"/>
      <c r="CA117" s="262"/>
      <c r="CB117" s="263"/>
      <c r="CC117" s="269"/>
      <c r="CD117" s="270"/>
      <c r="CE117" s="270"/>
      <c r="CF117" s="270"/>
      <c r="CG117" s="270"/>
      <c r="CH117" s="270"/>
      <c r="CI117" s="270"/>
      <c r="CJ117" s="270"/>
      <c r="CK117" s="270"/>
      <c r="CL117" s="270"/>
      <c r="CM117" s="271"/>
      <c r="CN117" s="261"/>
      <c r="CO117" s="262"/>
      <c r="CP117" s="262"/>
      <c r="CQ117" s="262"/>
      <c r="CR117" s="262"/>
      <c r="CS117" s="262"/>
      <c r="CT117" s="262"/>
      <c r="CU117" s="262"/>
      <c r="CV117" s="262"/>
      <c r="CW117" s="262"/>
      <c r="CX117" s="262"/>
      <c r="CY117" s="262"/>
      <c r="CZ117" s="262"/>
      <c r="DA117" s="262"/>
      <c r="DB117" s="262"/>
      <c r="DC117" s="263"/>
      <c r="DD117" s="212" t="s">
        <v>98</v>
      </c>
      <c r="DE117" s="213"/>
      <c r="DF117" s="213"/>
      <c r="DG117" s="213"/>
      <c r="DH117" s="213"/>
      <c r="DI117" s="213"/>
      <c r="DJ117" s="213"/>
      <c r="DK117" s="213"/>
      <c r="DL117" s="213"/>
      <c r="DM117" s="297"/>
      <c r="DN117" s="212" t="s">
        <v>38</v>
      </c>
      <c r="DO117" s="213"/>
      <c r="DP117" s="213"/>
      <c r="DQ117" s="213"/>
      <c r="DR117" s="213"/>
      <c r="DS117" s="213"/>
      <c r="DT117" s="213"/>
      <c r="DU117" s="213"/>
      <c r="DV117" s="213"/>
      <c r="DW117" s="297"/>
      <c r="DX117" s="212" t="s">
        <v>39</v>
      </c>
      <c r="DY117" s="213"/>
      <c r="DZ117" s="213"/>
      <c r="EA117" s="213"/>
      <c r="EB117" s="213"/>
      <c r="EC117" s="213"/>
      <c r="ED117" s="213"/>
      <c r="EE117" s="213"/>
      <c r="EF117" s="213"/>
      <c r="EG117" s="297"/>
      <c r="EH117" s="320"/>
      <c r="EI117" s="315"/>
      <c r="EJ117" s="315"/>
      <c r="EK117" s="315"/>
      <c r="EL117" s="315"/>
      <c r="EM117" s="315"/>
      <c r="EN117" s="315"/>
      <c r="EO117" s="315"/>
      <c r="EP117" s="315"/>
      <c r="EQ117" s="315"/>
      <c r="ER117" s="315"/>
      <c r="ES117" s="315"/>
      <c r="ET117" s="316"/>
      <c r="EU117" s="327"/>
      <c r="EV117" s="328"/>
      <c r="EW117" s="328"/>
      <c r="EX117" s="328"/>
      <c r="EY117" s="328"/>
      <c r="EZ117" s="328"/>
      <c r="FA117" s="328"/>
      <c r="FB117" s="328"/>
      <c r="FC117" s="328"/>
      <c r="FD117" s="328"/>
      <c r="FE117" s="328"/>
      <c r="FF117" s="329"/>
      <c r="FG117" s="320"/>
      <c r="FH117" s="315"/>
      <c r="FI117" s="315"/>
      <c r="FJ117" s="315"/>
      <c r="FK117" s="315"/>
      <c r="FL117" s="315"/>
      <c r="FM117" s="315"/>
      <c r="FN117" s="315"/>
      <c r="FO117" s="315"/>
      <c r="FP117" s="315"/>
      <c r="FQ117" s="315"/>
      <c r="FR117" s="315"/>
      <c r="FS117" s="316"/>
      <c r="FT117" s="327"/>
      <c r="FU117" s="328"/>
      <c r="FV117" s="328"/>
      <c r="FW117" s="328"/>
      <c r="FX117" s="328"/>
      <c r="FY117" s="328"/>
      <c r="FZ117" s="328"/>
      <c r="GA117" s="328"/>
      <c r="GB117" s="328"/>
      <c r="GC117" s="328"/>
      <c r="GD117" s="328"/>
      <c r="GE117" s="328"/>
      <c r="GF117" s="329"/>
      <c r="GG117" s="320"/>
      <c r="GH117" s="315"/>
      <c r="GI117" s="315"/>
      <c r="GJ117" s="315"/>
      <c r="GK117" s="315"/>
      <c r="GL117" s="315"/>
      <c r="GM117" s="315"/>
      <c r="GN117" s="315"/>
      <c r="GO117" s="315"/>
      <c r="GP117" s="315"/>
      <c r="GQ117" s="315"/>
      <c r="GR117" s="316"/>
      <c r="GS117" s="327"/>
      <c r="GT117" s="328"/>
      <c r="GU117" s="328"/>
      <c r="GV117" s="328"/>
      <c r="GW117" s="328"/>
      <c r="GX117" s="328"/>
      <c r="GY117" s="328"/>
      <c r="GZ117" s="328"/>
      <c r="HA117" s="328"/>
      <c r="HB117" s="328"/>
      <c r="HC117" s="328"/>
      <c r="HD117" s="329"/>
      <c r="HE117" s="10"/>
      <c r="HF117" s="10"/>
      <c r="HG117" s="10"/>
      <c r="HH117" s="10"/>
      <c r="HI117" s="10"/>
    </row>
    <row r="118" spans="1:217" ht="34.5" customHeight="1" x14ac:dyDescent="0.25">
      <c r="A118" s="269"/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  <c r="O118" s="270"/>
      <c r="P118" s="270"/>
      <c r="Q118" s="270"/>
      <c r="R118" s="270"/>
      <c r="S118" s="270"/>
      <c r="T118" s="271"/>
      <c r="U118" s="210" t="s">
        <v>42</v>
      </c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333"/>
      <c r="AG118" s="210" t="s">
        <v>42</v>
      </c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333"/>
      <c r="AS118" s="210" t="s">
        <v>42</v>
      </c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333"/>
      <c r="BE118" s="210" t="s">
        <v>42</v>
      </c>
      <c r="BF118" s="211"/>
      <c r="BG118" s="211"/>
      <c r="BH118" s="211"/>
      <c r="BI118" s="211"/>
      <c r="BJ118" s="211"/>
      <c r="BK118" s="211"/>
      <c r="BL118" s="211"/>
      <c r="BM118" s="211"/>
      <c r="BN118" s="211"/>
      <c r="BO118" s="211"/>
      <c r="BP118" s="333"/>
      <c r="BQ118" s="210" t="s">
        <v>42</v>
      </c>
      <c r="BR118" s="211"/>
      <c r="BS118" s="211"/>
      <c r="BT118" s="211"/>
      <c r="BU118" s="211"/>
      <c r="BV118" s="211"/>
      <c r="BW118" s="211"/>
      <c r="BX118" s="211"/>
      <c r="BY118" s="211"/>
      <c r="BZ118" s="211"/>
      <c r="CA118" s="211"/>
      <c r="CB118" s="333"/>
      <c r="CC118" s="269"/>
      <c r="CD118" s="270"/>
      <c r="CE118" s="270"/>
      <c r="CF118" s="270"/>
      <c r="CG118" s="270"/>
      <c r="CH118" s="270"/>
      <c r="CI118" s="270"/>
      <c r="CJ118" s="270"/>
      <c r="CK118" s="270"/>
      <c r="CL118" s="270"/>
      <c r="CM118" s="271"/>
      <c r="CN118" s="258" t="s">
        <v>56</v>
      </c>
      <c r="CO118" s="259"/>
      <c r="CP118" s="259"/>
      <c r="CQ118" s="259"/>
      <c r="CR118" s="259"/>
      <c r="CS118" s="259"/>
      <c r="CT118" s="259"/>
      <c r="CU118" s="259"/>
      <c r="CV118" s="259"/>
      <c r="CW118" s="260"/>
      <c r="CX118" s="258" t="s">
        <v>41</v>
      </c>
      <c r="CY118" s="259"/>
      <c r="CZ118" s="259"/>
      <c r="DA118" s="259"/>
      <c r="DB118" s="259"/>
      <c r="DC118" s="260"/>
      <c r="DD118" s="212"/>
      <c r="DE118" s="213"/>
      <c r="DF118" s="213"/>
      <c r="DG118" s="213"/>
      <c r="DH118" s="213"/>
      <c r="DI118" s="213"/>
      <c r="DJ118" s="213"/>
      <c r="DK118" s="213"/>
      <c r="DL118" s="213"/>
      <c r="DM118" s="297"/>
      <c r="DN118" s="212"/>
      <c r="DO118" s="213"/>
      <c r="DP118" s="213"/>
      <c r="DQ118" s="213"/>
      <c r="DR118" s="213"/>
      <c r="DS118" s="213"/>
      <c r="DT118" s="213"/>
      <c r="DU118" s="213"/>
      <c r="DV118" s="213"/>
      <c r="DW118" s="297"/>
      <c r="DX118" s="212"/>
      <c r="DY118" s="213"/>
      <c r="DZ118" s="213"/>
      <c r="EA118" s="213"/>
      <c r="EB118" s="213"/>
      <c r="EC118" s="213"/>
      <c r="ED118" s="213"/>
      <c r="EE118" s="213"/>
      <c r="EF118" s="213"/>
      <c r="EG118" s="297"/>
      <c r="EH118" s="320"/>
      <c r="EI118" s="315"/>
      <c r="EJ118" s="315"/>
      <c r="EK118" s="315"/>
      <c r="EL118" s="315"/>
      <c r="EM118" s="315"/>
      <c r="EN118" s="315"/>
      <c r="EO118" s="315"/>
      <c r="EP118" s="315"/>
      <c r="EQ118" s="315"/>
      <c r="ER118" s="315"/>
      <c r="ES118" s="315"/>
      <c r="ET118" s="316"/>
      <c r="EU118" s="327"/>
      <c r="EV118" s="328"/>
      <c r="EW118" s="328"/>
      <c r="EX118" s="328"/>
      <c r="EY118" s="328"/>
      <c r="EZ118" s="328"/>
      <c r="FA118" s="328"/>
      <c r="FB118" s="328"/>
      <c r="FC118" s="328"/>
      <c r="FD118" s="328"/>
      <c r="FE118" s="328"/>
      <c r="FF118" s="329"/>
      <c r="FG118" s="320"/>
      <c r="FH118" s="315"/>
      <c r="FI118" s="315"/>
      <c r="FJ118" s="315"/>
      <c r="FK118" s="315"/>
      <c r="FL118" s="315"/>
      <c r="FM118" s="315"/>
      <c r="FN118" s="315"/>
      <c r="FO118" s="315"/>
      <c r="FP118" s="315"/>
      <c r="FQ118" s="315"/>
      <c r="FR118" s="315"/>
      <c r="FS118" s="316"/>
      <c r="FT118" s="327"/>
      <c r="FU118" s="328"/>
      <c r="FV118" s="328"/>
      <c r="FW118" s="328"/>
      <c r="FX118" s="328"/>
      <c r="FY118" s="328"/>
      <c r="FZ118" s="328"/>
      <c r="GA118" s="328"/>
      <c r="GB118" s="328"/>
      <c r="GC118" s="328"/>
      <c r="GD118" s="328"/>
      <c r="GE118" s="328"/>
      <c r="GF118" s="329"/>
      <c r="GG118" s="320"/>
      <c r="GH118" s="315"/>
      <c r="GI118" s="315"/>
      <c r="GJ118" s="315"/>
      <c r="GK118" s="315"/>
      <c r="GL118" s="315"/>
      <c r="GM118" s="315"/>
      <c r="GN118" s="315"/>
      <c r="GO118" s="315"/>
      <c r="GP118" s="315"/>
      <c r="GQ118" s="315"/>
      <c r="GR118" s="316"/>
      <c r="GS118" s="327"/>
      <c r="GT118" s="328"/>
      <c r="GU118" s="328"/>
      <c r="GV118" s="328"/>
      <c r="GW118" s="328"/>
      <c r="GX118" s="328"/>
      <c r="GY118" s="328"/>
      <c r="GZ118" s="328"/>
      <c r="HA118" s="328"/>
      <c r="HB118" s="328"/>
      <c r="HC118" s="328"/>
      <c r="HD118" s="329"/>
      <c r="HE118" s="10"/>
      <c r="HF118" s="10"/>
      <c r="HG118" s="10"/>
      <c r="HH118" s="10"/>
      <c r="HI118" s="10"/>
    </row>
    <row r="119" spans="1:217" ht="35.25" customHeight="1" x14ac:dyDescent="0.25">
      <c r="A119" s="261"/>
      <c r="B119" s="262"/>
      <c r="C119" s="262"/>
      <c r="D119" s="262"/>
      <c r="E119" s="262"/>
      <c r="F119" s="262"/>
      <c r="G119" s="262"/>
      <c r="H119" s="262"/>
      <c r="I119" s="262"/>
      <c r="J119" s="262"/>
      <c r="K119" s="262"/>
      <c r="L119" s="262"/>
      <c r="M119" s="262"/>
      <c r="N119" s="262"/>
      <c r="O119" s="262"/>
      <c r="P119" s="262"/>
      <c r="Q119" s="262"/>
      <c r="R119" s="262"/>
      <c r="S119" s="262"/>
      <c r="T119" s="263"/>
      <c r="U119" s="214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98"/>
      <c r="AG119" s="214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98"/>
      <c r="AS119" s="214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98"/>
      <c r="BE119" s="214"/>
      <c r="BF119" s="215"/>
      <c r="BG119" s="215"/>
      <c r="BH119" s="215"/>
      <c r="BI119" s="215"/>
      <c r="BJ119" s="215"/>
      <c r="BK119" s="215"/>
      <c r="BL119" s="215"/>
      <c r="BM119" s="215"/>
      <c r="BN119" s="215"/>
      <c r="BO119" s="215"/>
      <c r="BP119" s="298"/>
      <c r="BQ119" s="214"/>
      <c r="BR119" s="215"/>
      <c r="BS119" s="215"/>
      <c r="BT119" s="215"/>
      <c r="BU119" s="215"/>
      <c r="BV119" s="215"/>
      <c r="BW119" s="215"/>
      <c r="BX119" s="215"/>
      <c r="BY119" s="215"/>
      <c r="BZ119" s="215"/>
      <c r="CA119" s="215"/>
      <c r="CB119" s="298"/>
      <c r="CC119" s="261"/>
      <c r="CD119" s="262"/>
      <c r="CE119" s="262"/>
      <c r="CF119" s="262"/>
      <c r="CG119" s="262"/>
      <c r="CH119" s="262"/>
      <c r="CI119" s="262"/>
      <c r="CJ119" s="262"/>
      <c r="CK119" s="262"/>
      <c r="CL119" s="262"/>
      <c r="CM119" s="263"/>
      <c r="CN119" s="261"/>
      <c r="CO119" s="262"/>
      <c r="CP119" s="262"/>
      <c r="CQ119" s="262"/>
      <c r="CR119" s="262"/>
      <c r="CS119" s="262"/>
      <c r="CT119" s="262"/>
      <c r="CU119" s="262"/>
      <c r="CV119" s="262"/>
      <c r="CW119" s="263"/>
      <c r="CX119" s="261"/>
      <c r="CY119" s="262"/>
      <c r="CZ119" s="262"/>
      <c r="DA119" s="262"/>
      <c r="DB119" s="262"/>
      <c r="DC119" s="263"/>
      <c r="DD119" s="214"/>
      <c r="DE119" s="215"/>
      <c r="DF119" s="215"/>
      <c r="DG119" s="215"/>
      <c r="DH119" s="215"/>
      <c r="DI119" s="215"/>
      <c r="DJ119" s="215"/>
      <c r="DK119" s="215"/>
      <c r="DL119" s="215"/>
      <c r="DM119" s="298"/>
      <c r="DN119" s="214"/>
      <c r="DO119" s="215"/>
      <c r="DP119" s="215"/>
      <c r="DQ119" s="215"/>
      <c r="DR119" s="215"/>
      <c r="DS119" s="215"/>
      <c r="DT119" s="215"/>
      <c r="DU119" s="215"/>
      <c r="DV119" s="215"/>
      <c r="DW119" s="298"/>
      <c r="DX119" s="214"/>
      <c r="DY119" s="215"/>
      <c r="DZ119" s="215"/>
      <c r="EA119" s="215"/>
      <c r="EB119" s="215"/>
      <c r="EC119" s="215"/>
      <c r="ED119" s="215"/>
      <c r="EE119" s="215"/>
      <c r="EF119" s="215"/>
      <c r="EG119" s="298"/>
      <c r="EH119" s="321"/>
      <c r="EI119" s="322"/>
      <c r="EJ119" s="322"/>
      <c r="EK119" s="322"/>
      <c r="EL119" s="322"/>
      <c r="EM119" s="322"/>
      <c r="EN119" s="322"/>
      <c r="EO119" s="322"/>
      <c r="EP119" s="322"/>
      <c r="EQ119" s="322"/>
      <c r="ER119" s="322"/>
      <c r="ES119" s="322"/>
      <c r="ET119" s="323"/>
      <c r="EU119" s="330"/>
      <c r="EV119" s="331"/>
      <c r="EW119" s="331"/>
      <c r="EX119" s="331"/>
      <c r="EY119" s="331"/>
      <c r="EZ119" s="331"/>
      <c r="FA119" s="331"/>
      <c r="FB119" s="331"/>
      <c r="FC119" s="331"/>
      <c r="FD119" s="331"/>
      <c r="FE119" s="331"/>
      <c r="FF119" s="332"/>
      <c r="FG119" s="321"/>
      <c r="FH119" s="322"/>
      <c r="FI119" s="322"/>
      <c r="FJ119" s="322"/>
      <c r="FK119" s="322"/>
      <c r="FL119" s="322"/>
      <c r="FM119" s="322"/>
      <c r="FN119" s="322"/>
      <c r="FO119" s="322"/>
      <c r="FP119" s="322"/>
      <c r="FQ119" s="322"/>
      <c r="FR119" s="322"/>
      <c r="FS119" s="323"/>
      <c r="FT119" s="330"/>
      <c r="FU119" s="331"/>
      <c r="FV119" s="331"/>
      <c r="FW119" s="331"/>
      <c r="FX119" s="331"/>
      <c r="FY119" s="331"/>
      <c r="FZ119" s="331"/>
      <c r="GA119" s="331"/>
      <c r="GB119" s="331"/>
      <c r="GC119" s="331"/>
      <c r="GD119" s="331"/>
      <c r="GE119" s="331"/>
      <c r="GF119" s="332"/>
      <c r="GG119" s="321"/>
      <c r="GH119" s="322"/>
      <c r="GI119" s="322"/>
      <c r="GJ119" s="322"/>
      <c r="GK119" s="322"/>
      <c r="GL119" s="322"/>
      <c r="GM119" s="322"/>
      <c r="GN119" s="322"/>
      <c r="GO119" s="322"/>
      <c r="GP119" s="322"/>
      <c r="GQ119" s="322"/>
      <c r="GR119" s="323"/>
      <c r="GS119" s="330"/>
      <c r="GT119" s="331"/>
      <c r="GU119" s="331"/>
      <c r="GV119" s="331"/>
      <c r="GW119" s="331"/>
      <c r="GX119" s="331"/>
      <c r="GY119" s="331"/>
      <c r="GZ119" s="331"/>
      <c r="HA119" s="331"/>
      <c r="HB119" s="331"/>
      <c r="HC119" s="331"/>
      <c r="HD119" s="332"/>
      <c r="HE119" s="10"/>
      <c r="HF119" s="10"/>
      <c r="HG119" s="10"/>
      <c r="HH119" s="10"/>
      <c r="HI119" s="10"/>
    </row>
    <row r="120" spans="1:217" ht="12" customHeight="1" x14ac:dyDescent="0.25">
      <c r="A120" s="245">
        <v>1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247"/>
      <c r="U120" s="245">
        <v>2</v>
      </c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7"/>
      <c r="AG120" s="245">
        <v>3</v>
      </c>
      <c r="AH120" s="246"/>
      <c r="AI120" s="246"/>
      <c r="AJ120" s="246"/>
      <c r="AK120" s="246"/>
      <c r="AL120" s="246"/>
      <c r="AM120" s="246"/>
      <c r="AN120" s="246"/>
      <c r="AO120" s="246"/>
      <c r="AP120" s="246"/>
      <c r="AQ120" s="246"/>
      <c r="AR120" s="247"/>
      <c r="AS120" s="245">
        <v>4</v>
      </c>
      <c r="AT120" s="246"/>
      <c r="AU120" s="246"/>
      <c r="AV120" s="246"/>
      <c r="AW120" s="246"/>
      <c r="AX120" s="246"/>
      <c r="AY120" s="246"/>
      <c r="AZ120" s="246"/>
      <c r="BA120" s="246"/>
      <c r="BB120" s="246"/>
      <c r="BC120" s="246"/>
      <c r="BD120" s="247"/>
      <c r="BE120" s="245">
        <v>5</v>
      </c>
      <c r="BF120" s="246"/>
      <c r="BG120" s="246"/>
      <c r="BH120" s="246"/>
      <c r="BI120" s="246"/>
      <c r="BJ120" s="246"/>
      <c r="BK120" s="246"/>
      <c r="BL120" s="246"/>
      <c r="BM120" s="246"/>
      <c r="BN120" s="246"/>
      <c r="BO120" s="246"/>
      <c r="BP120" s="247"/>
      <c r="BQ120" s="245">
        <v>6</v>
      </c>
      <c r="BR120" s="246"/>
      <c r="BS120" s="246"/>
      <c r="BT120" s="246"/>
      <c r="BU120" s="246"/>
      <c r="BV120" s="246"/>
      <c r="BW120" s="246"/>
      <c r="BX120" s="246"/>
      <c r="BY120" s="246"/>
      <c r="BZ120" s="246"/>
      <c r="CA120" s="246"/>
      <c r="CB120" s="247"/>
      <c r="CC120" s="245">
        <v>7</v>
      </c>
      <c r="CD120" s="246"/>
      <c r="CE120" s="246"/>
      <c r="CF120" s="246"/>
      <c r="CG120" s="246"/>
      <c r="CH120" s="246"/>
      <c r="CI120" s="246"/>
      <c r="CJ120" s="246"/>
      <c r="CK120" s="246"/>
      <c r="CL120" s="246"/>
      <c r="CM120" s="247"/>
      <c r="CN120" s="245">
        <v>8</v>
      </c>
      <c r="CO120" s="246"/>
      <c r="CP120" s="246"/>
      <c r="CQ120" s="246"/>
      <c r="CR120" s="246"/>
      <c r="CS120" s="246"/>
      <c r="CT120" s="246"/>
      <c r="CU120" s="246"/>
      <c r="CV120" s="246"/>
      <c r="CW120" s="247"/>
      <c r="CX120" s="245">
        <v>9</v>
      </c>
      <c r="CY120" s="246"/>
      <c r="CZ120" s="246"/>
      <c r="DA120" s="246"/>
      <c r="DB120" s="246"/>
      <c r="DC120" s="247"/>
      <c r="DD120" s="245">
        <v>10</v>
      </c>
      <c r="DE120" s="246"/>
      <c r="DF120" s="246"/>
      <c r="DG120" s="246"/>
      <c r="DH120" s="246"/>
      <c r="DI120" s="246"/>
      <c r="DJ120" s="246"/>
      <c r="DK120" s="246"/>
      <c r="DL120" s="246"/>
      <c r="DM120" s="247"/>
      <c r="DN120" s="245">
        <v>11</v>
      </c>
      <c r="DO120" s="246"/>
      <c r="DP120" s="246"/>
      <c r="DQ120" s="246"/>
      <c r="DR120" s="246"/>
      <c r="DS120" s="246"/>
      <c r="DT120" s="246"/>
      <c r="DU120" s="246"/>
      <c r="DV120" s="246"/>
      <c r="DW120" s="247"/>
      <c r="DX120" s="245">
        <v>12</v>
      </c>
      <c r="DY120" s="246"/>
      <c r="DZ120" s="246"/>
      <c r="EA120" s="246"/>
      <c r="EB120" s="246"/>
      <c r="EC120" s="246"/>
      <c r="ED120" s="246"/>
      <c r="EE120" s="246"/>
      <c r="EF120" s="246"/>
      <c r="EG120" s="247"/>
      <c r="EH120" s="245">
        <v>13</v>
      </c>
      <c r="EI120" s="246"/>
      <c r="EJ120" s="246"/>
      <c r="EK120" s="246"/>
      <c r="EL120" s="246"/>
      <c r="EM120" s="246"/>
      <c r="EN120" s="246"/>
      <c r="EO120" s="246"/>
      <c r="EP120" s="246"/>
      <c r="EQ120" s="246"/>
      <c r="ER120" s="246"/>
      <c r="ES120" s="246"/>
      <c r="ET120" s="247"/>
      <c r="EU120" s="245">
        <v>14</v>
      </c>
      <c r="EV120" s="246"/>
      <c r="EW120" s="246"/>
      <c r="EX120" s="246"/>
      <c r="EY120" s="246"/>
      <c r="EZ120" s="246"/>
      <c r="FA120" s="246"/>
      <c r="FB120" s="246"/>
      <c r="FC120" s="246"/>
      <c r="FD120" s="246"/>
      <c r="FE120" s="246"/>
      <c r="FF120" s="247"/>
      <c r="FG120" s="245">
        <v>15</v>
      </c>
      <c r="FH120" s="246"/>
      <c r="FI120" s="246"/>
      <c r="FJ120" s="246"/>
      <c r="FK120" s="246"/>
      <c r="FL120" s="246"/>
      <c r="FM120" s="246"/>
      <c r="FN120" s="246"/>
      <c r="FO120" s="246"/>
      <c r="FP120" s="246"/>
      <c r="FQ120" s="246"/>
      <c r="FR120" s="246"/>
      <c r="FS120" s="247"/>
      <c r="FT120" s="245">
        <v>16</v>
      </c>
      <c r="FU120" s="246"/>
      <c r="FV120" s="246"/>
      <c r="FW120" s="246"/>
      <c r="FX120" s="246"/>
      <c r="FY120" s="246"/>
      <c r="FZ120" s="246"/>
      <c r="GA120" s="246"/>
      <c r="GB120" s="246"/>
      <c r="GC120" s="246"/>
      <c r="GD120" s="246"/>
      <c r="GE120" s="246"/>
      <c r="GF120" s="247"/>
      <c r="GG120" s="245">
        <v>17</v>
      </c>
      <c r="GH120" s="246"/>
      <c r="GI120" s="246"/>
      <c r="GJ120" s="246"/>
      <c r="GK120" s="246"/>
      <c r="GL120" s="246"/>
      <c r="GM120" s="246"/>
      <c r="GN120" s="246"/>
      <c r="GO120" s="246"/>
      <c r="GP120" s="246"/>
      <c r="GQ120" s="246"/>
      <c r="GR120" s="247"/>
      <c r="GS120" s="245">
        <v>18</v>
      </c>
      <c r="GT120" s="246"/>
      <c r="GU120" s="246"/>
      <c r="GV120" s="246"/>
      <c r="GW120" s="246"/>
      <c r="GX120" s="246"/>
      <c r="GY120" s="246"/>
      <c r="GZ120" s="246"/>
      <c r="HA120" s="246"/>
      <c r="HB120" s="246"/>
      <c r="HC120" s="246"/>
      <c r="HD120" s="247"/>
      <c r="HE120" s="11"/>
      <c r="HF120" s="11"/>
      <c r="HG120" s="11"/>
      <c r="HH120" s="11"/>
      <c r="HI120" s="11"/>
    </row>
    <row r="121" spans="1:217" ht="53.25" hidden="1" customHeight="1" x14ac:dyDescent="0.25">
      <c r="A121" s="166" t="s">
        <v>245</v>
      </c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8"/>
      <c r="U121" s="169" t="s">
        <v>205</v>
      </c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 t="s">
        <v>206</v>
      </c>
      <c r="AH121" s="169"/>
      <c r="AI121" s="169"/>
      <c r="AJ121" s="169"/>
      <c r="AK121" s="169"/>
      <c r="AL121" s="169"/>
      <c r="AM121" s="169"/>
      <c r="AN121" s="169"/>
      <c r="AO121" s="169"/>
      <c r="AP121" s="169"/>
      <c r="AQ121" s="169"/>
      <c r="AR121" s="169"/>
      <c r="AS121" s="169" t="s">
        <v>89</v>
      </c>
      <c r="AT121" s="169"/>
      <c r="AU121" s="169"/>
      <c r="AV121" s="169"/>
      <c r="AW121" s="169"/>
      <c r="AX121" s="169"/>
      <c r="AY121" s="169"/>
      <c r="AZ121" s="169"/>
      <c r="BA121" s="169"/>
      <c r="BB121" s="169"/>
      <c r="BC121" s="169"/>
      <c r="BD121" s="169"/>
      <c r="BE121" s="161" t="s">
        <v>44</v>
      </c>
      <c r="BF121" s="161"/>
      <c r="BG121" s="161"/>
      <c r="BH121" s="161"/>
      <c r="BI121" s="161"/>
      <c r="BJ121" s="161"/>
      <c r="BK121" s="161"/>
      <c r="BL121" s="161"/>
      <c r="BM121" s="161"/>
      <c r="BN121" s="161"/>
      <c r="BO121" s="161"/>
      <c r="BP121" s="161"/>
      <c r="BQ121" s="169" t="s">
        <v>207</v>
      </c>
      <c r="BR121" s="169"/>
      <c r="BS121" s="169"/>
      <c r="BT121" s="169"/>
      <c r="BU121" s="169"/>
      <c r="BV121" s="169"/>
      <c r="BW121" s="169"/>
      <c r="BX121" s="169"/>
      <c r="BY121" s="169"/>
      <c r="BZ121" s="169"/>
      <c r="CA121" s="169"/>
      <c r="CB121" s="169"/>
      <c r="CC121" s="156" t="s">
        <v>57</v>
      </c>
      <c r="CD121" s="157"/>
      <c r="CE121" s="157"/>
      <c r="CF121" s="157"/>
      <c r="CG121" s="157"/>
      <c r="CH121" s="157"/>
      <c r="CI121" s="157"/>
      <c r="CJ121" s="157"/>
      <c r="CK121" s="157"/>
      <c r="CL121" s="157"/>
      <c r="CM121" s="158"/>
      <c r="CN121" s="170" t="s">
        <v>58</v>
      </c>
      <c r="CO121" s="171"/>
      <c r="CP121" s="171"/>
      <c r="CQ121" s="171"/>
      <c r="CR121" s="171"/>
      <c r="CS121" s="171"/>
      <c r="CT121" s="171"/>
      <c r="CU121" s="171"/>
      <c r="CV121" s="171"/>
      <c r="CW121" s="172"/>
      <c r="CX121" s="173" t="s">
        <v>59</v>
      </c>
      <c r="CY121" s="174"/>
      <c r="CZ121" s="174"/>
      <c r="DA121" s="174"/>
      <c r="DB121" s="174"/>
      <c r="DC121" s="175"/>
      <c r="DD121" s="163">
        <f>приложение!C25</f>
        <v>0</v>
      </c>
      <c r="DE121" s="164"/>
      <c r="DF121" s="164"/>
      <c r="DG121" s="164"/>
      <c r="DH121" s="164"/>
      <c r="DI121" s="164"/>
      <c r="DJ121" s="164"/>
      <c r="DK121" s="164"/>
      <c r="DL121" s="164"/>
      <c r="DM121" s="165"/>
      <c r="DN121" s="163">
        <f t="shared" ref="DN121:DN137" si="8">DD121</f>
        <v>0</v>
      </c>
      <c r="DO121" s="164"/>
      <c r="DP121" s="164"/>
      <c r="DQ121" s="164"/>
      <c r="DR121" s="164"/>
      <c r="DS121" s="164"/>
      <c r="DT121" s="164"/>
      <c r="DU121" s="164"/>
      <c r="DV121" s="164"/>
      <c r="DW121" s="165"/>
      <c r="DX121" s="163">
        <f t="shared" ref="DX121:DX138" si="9">DN121</f>
        <v>0</v>
      </c>
      <c r="DY121" s="164"/>
      <c r="DZ121" s="164"/>
      <c r="EA121" s="164"/>
      <c r="EB121" s="164"/>
      <c r="EC121" s="164"/>
      <c r="ED121" s="164"/>
      <c r="EE121" s="164"/>
      <c r="EF121" s="164"/>
      <c r="EG121" s="165"/>
      <c r="EH121" s="163">
        <f>приложение!O25</f>
        <v>0</v>
      </c>
      <c r="EI121" s="164"/>
      <c r="EJ121" s="164"/>
      <c r="EK121" s="164"/>
      <c r="EL121" s="164"/>
      <c r="EM121" s="164"/>
      <c r="EN121" s="164"/>
      <c r="EO121" s="164"/>
      <c r="EP121" s="164"/>
      <c r="EQ121" s="164"/>
      <c r="ER121" s="164"/>
      <c r="ES121" s="164"/>
      <c r="ET121" s="165"/>
      <c r="EU121" s="163"/>
      <c r="EV121" s="164"/>
      <c r="EW121" s="164"/>
      <c r="EX121" s="164"/>
      <c r="EY121" s="164"/>
      <c r="EZ121" s="164"/>
      <c r="FA121" s="164"/>
      <c r="FB121" s="164"/>
      <c r="FC121" s="164"/>
      <c r="FD121" s="164"/>
      <c r="FE121" s="164"/>
      <c r="FF121" s="165"/>
      <c r="FG121" s="163">
        <f>приложение!O26</f>
        <v>0</v>
      </c>
      <c r="FH121" s="164"/>
      <c r="FI121" s="164"/>
      <c r="FJ121" s="164"/>
      <c r="FK121" s="164"/>
      <c r="FL121" s="164"/>
      <c r="FM121" s="164"/>
      <c r="FN121" s="164"/>
      <c r="FO121" s="164"/>
      <c r="FP121" s="164"/>
      <c r="FQ121" s="164"/>
      <c r="FR121" s="164"/>
      <c r="FS121" s="165"/>
      <c r="FT121" s="163"/>
      <c r="FU121" s="164"/>
      <c r="FV121" s="164"/>
      <c r="FW121" s="164"/>
      <c r="FX121" s="164"/>
      <c r="FY121" s="164"/>
      <c r="FZ121" s="164"/>
      <c r="GA121" s="164"/>
      <c r="GB121" s="164"/>
      <c r="GC121" s="164"/>
      <c r="GD121" s="164"/>
      <c r="GE121" s="164"/>
      <c r="GF121" s="165"/>
      <c r="GG121" s="163">
        <f>приложение!O27</f>
        <v>0</v>
      </c>
      <c r="GH121" s="164"/>
      <c r="GI121" s="164"/>
      <c r="GJ121" s="164"/>
      <c r="GK121" s="164"/>
      <c r="GL121" s="164"/>
      <c r="GM121" s="164"/>
      <c r="GN121" s="164"/>
      <c r="GO121" s="164"/>
      <c r="GP121" s="164"/>
      <c r="GQ121" s="164"/>
      <c r="GR121" s="165"/>
      <c r="GS121" s="163"/>
      <c r="GT121" s="164"/>
      <c r="GU121" s="164"/>
      <c r="GV121" s="164"/>
      <c r="GW121" s="164"/>
      <c r="GX121" s="164"/>
      <c r="GY121" s="164"/>
      <c r="GZ121" s="164"/>
      <c r="HA121" s="164"/>
      <c r="HB121" s="164"/>
      <c r="HC121" s="164"/>
      <c r="HD121" s="165"/>
      <c r="HE121" s="11"/>
      <c r="HF121" s="11"/>
      <c r="HG121" s="11"/>
      <c r="HH121" s="11"/>
      <c r="HI121" s="11"/>
    </row>
    <row r="122" spans="1:217" ht="54.75" hidden="1" customHeight="1" x14ac:dyDescent="0.25">
      <c r="A122" s="166" t="s">
        <v>246</v>
      </c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8"/>
      <c r="U122" s="169" t="s">
        <v>205</v>
      </c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 t="s">
        <v>206</v>
      </c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69" t="s">
        <v>89</v>
      </c>
      <c r="AT122" s="169"/>
      <c r="AU122" s="169"/>
      <c r="AV122" s="169"/>
      <c r="AW122" s="169"/>
      <c r="AX122" s="169"/>
      <c r="AY122" s="169"/>
      <c r="AZ122" s="169"/>
      <c r="BA122" s="169"/>
      <c r="BB122" s="169"/>
      <c r="BC122" s="169"/>
      <c r="BD122" s="169"/>
      <c r="BE122" s="161" t="s">
        <v>44</v>
      </c>
      <c r="BF122" s="161"/>
      <c r="BG122" s="161"/>
      <c r="BH122" s="161"/>
      <c r="BI122" s="161"/>
      <c r="BJ122" s="161"/>
      <c r="BK122" s="161"/>
      <c r="BL122" s="161"/>
      <c r="BM122" s="161"/>
      <c r="BN122" s="161"/>
      <c r="BO122" s="161"/>
      <c r="BP122" s="161"/>
      <c r="BQ122" s="169" t="s">
        <v>93</v>
      </c>
      <c r="BR122" s="169"/>
      <c r="BS122" s="169"/>
      <c r="BT122" s="169"/>
      <c r="BU122" s="169"/>
      <c r="BV122" s="169"/>
      <c r="BW122" s="169"/>
      <c r="BX122" s="169"/>
      <c r="BY122" s="169"/>
      <c r="BZ122" s="169"/>
      <c r="CA122" s="169"/>
      <c r="CB122" s="169"/>
      <c r="CC122" s="156" t="s">
        <v>57</v>
      </c>
      <c r="CD122" s="157"/>
      <c r="CE122" s="157"/>
      <c r="CF122" s="157"/>
      <c r="CG122" s="157"/>
      <c r="CH122" s="157"/>
      <c r="CI122" s="157"/>
      <c r="CJ122" s="157"/>
      <c r="CK122" s="157"/>
      <c r="CL122" s="157"/>
      <c r="CM122" s="158"/>
      <c r="CN122" s="170" t="s">
        <v>58</v>
      </c>
      <c r="CO122" s="171"/>
      <c r="CP122" s="171"/>
      <c r="CQ122" s="171"/>
      <c r="CR122" s="171"/>
      <c r="CS122" s="171"/>
      <c r="CT122" s="171"/>
      <c r="CU122" s="171"/>
      <c r="CV122" s="171"/>
      <c r="CW122" s="172"/>
      <c r="CX122" s="173" t="s">
        <v>59</v>
      </c>
      <c r="CY122" s="174"/>
      <c r="CZ122" s="174"/>
      <c r="DA122" s="174"/>
      <c r="DB122" s="174"/>
      <c r="DC122" s="175"/>
      <c r="DD122" s="163">
        <f>приложение!C29</f>
        <v>0</v>
      </c>
      <c r="DE122" s="164"/>
      <c r="DF122" s="164"/>
      <c r="DG122" s="164"/>
      <c r="DH122" s="164"/>
      <c r="DI122" s="164"/>
      <c r="DJ122" s="164"/>
      <c r="DK122" s="164"/>
      <c r="DL122" s="164"/>
      <c r="DM122" s="165"/>
      <c r="DN122" s="163">
        <f t="shared" si="8"/>
        <v>0</v>
      </c>
      <c r="DO122" s="164"/>
      <c r="DP122" s="164"/>
      <c r="DQ122" s="164"/>
      <c r="DR122" s="164"/>
      <c r="DS122" s="164"/>
      <c r="DT122" s="164"/>
      <c r="DU122" s="164"/>
      <c r="DV122" s="164"/>
      <c r="DW122" s="165"/>
      <c r="DX122" s="163">
        <f t="shared" si="9"/>
        <v>0</v>
      </c>
      <c r="DY122" s="164"/>
      <c r="DZ122" s="164"/>
      <c r="EA122" s="164"/>
      <c r="EB122" s="164"/>
      <c r="EC122" s="164"/>
      <c r="ED122" s="164"/>
      <c r="EE122" s="164"/>
      <c r="EF122" s="164"/>
      <c r="EG122" s="165"/>
      <c r="EH122" s="163">
        <f>приложение!O29</f>
        <v>0</v>
      </c>
      <c r="EI122" s="164"/>
      <c r="EJ122" s="164"/>
      <c r="EK122" s="164"/>
      <c r="EL122" s="164"/>
      <c r="EM122" s="164"/>
      <c r="EN122" s="164"/>
      <c r="EO122" s="164"/>
      <c r="EP122" s="164"/>
      <c r="EQ122" s="164"/>
      <c r="ER122" s="164"/>
      <c r="ES122" s="164"/>
      <c r="ET122" s="165"/>
      <c r="EU122" s="163"/>
      <c r="EV122" s="164"/>
      <c r="EW122" s="164"/>
      <c r="EX122" s="164"/>
      <c r="EY122" s="164"/>
      <c r="EZ122" s="164"/>
      <c r="FA122" s="164"/>
      <c r="FB122" s="164"/>
      <c r="FC122" s="164"/>
      <c r="FD122" s="164"/>
      <c r="FE122" s="164"/>
      <c r="FF122" s="165"/>
      <c r="FG122" s="163">
        <f>приложение!O30</f>
        <v>0</v>
      </c>
      <c r="FH122" s="164"/>
      <c r="FI122" s="164"/>
      <c r="FJ122" s="164"/>
      <c r="FK122" s="164"/>
      <c r="FL122" s="164"/>
      <c r="FM122" s="164"/>
      <c r="FN122" s="164"/>
      <c r="FO122" s="164"/>
      <c r="FP122" s="164"/>
      <c r="FQ122" s="164"/>
      <c r="FR122" s="164"/>
      <c r="FS122" s="165"/>
      <c r="FT122" s="163"/>
      <c r="FU122" s="164"/>
      <c r="FV122" s="164"/>
      <c r="FW122" s="164"/>
      <c r="FX122" s="164"/>
      <c r="FY122" s="164"/>
      <c r="FZ122" s="164"/>
      <c r="GA122" s="164"/>
      <c r="GB122" s="164"/>
      <c r="GC122" s="164"/>
      <c r="GD122" s="164"/>
      <c r="GE122" s="164"/>
      <c r="GF122" s="165"/>
      <c r="GG122" s="163">
        <f>приложение!O31</f>
        <v>0</v>
      </c>
      <c r="GH122" s="164"/>
      <c r="GI122" s="164"/>
      <c r="GJ122" s="164"/>
      <c r="GK122" s="164"/>
      <c r="GL122" s="164"/>
      <c r="GM122" s="164"/>
      <c r="GN122" s="164"/>
      <c r="GO122" s="164"/>
      <c r="GP122" s="164"/>
      <c r="GQ122" s="164"/>
      <c r="GR122" s="165"/>
      <c r="GS122" s="163"/>
      <c r="GT122" s="164"/>
      <c r="GU122" s="164"/>
      <c r="GV122" s="164"/>
      <c r="GW122" s="164"/>
      <c r="GX122" s="164"/>
      <c r="GY122" s="164"/>
      <c r="GZ122" s="164"/>
      <c r="HA122" s="164"/>
      <c r="HB122" s="164"/>
      <c r="HC122" s="164"/>
      <c r="HD122" s="165"/>
      <c r="HE122" s="11"/>
      <c r="HF122" s="11"/>
      <c r="HG122" s="11"/>
      <c r="HH122" s="11"/>
      <c r="HI122" s="11"/>
    </row>
    <row r="123" spans="1:217" ht="55.5" hidden="1" customHeight="1" x14ac:dyDescent="0.25">
      <c r="A123" s="166" t="s">
        <v>247</v>
      </c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8"/>
      <c r="U123" s="169" t="s">
        <v>205</v>
      </c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 t="s">
        <v>209</v>
      </c>
      <c r="AH123" s="169"/>
      <c r="AI123" s="169"/>
      <c r="AJ123" s="169"/>
      <c r="AK123" s="169"/>
      <c r="AL123" s="169"/>
      <c r="AM123" s="169"/>
      <c r="AN123" s="169"/>
      <c r="AO123" s="169"/>
      <c r="AP123" s="169"/>
      <c r="AQ123" s="169"/>
      <c r="AR123" s="169"/>
      <c r="AS123" s="169" t="s">
        <v>89</v>
      </c>
      <c r="AT123" s="169"/>
      <c r="AU123" s="169"/>
      <c r="AV123" s="169"/>
      <c r="AW123" s="169"/>
      <c r="AX123" s="169"/>
      <c r="AY123" s="169"/>
      <c r="AZ123" s="169"/>
      <c r="BA123" s="169"/>
      <c r="BB123" s="169"/>
      <c r="BC123" s="169"/>
      <c r="BD123" s="169"/>
      <c r="BE123" s="161" t="s">
        <v>44</v>
      </c>
      <c r="BF123" s="161"/>
      <c r="BG123" s="161"/>
      <c r="BH123" s="161"/>
      <c r="BI123" s="161"/>
      <c r="BJ123" s="161"/>
      <c r="BK123" s="161"/>
      <c r="BL123" s="161"/>
      <c r="BM123" s="161"/>
      <c r="BN123" s="161"/>
      <c r="BO123" s="161"/>
      <c r="BP123" s="161"/>
      <c r="BQ123" s="169" t="s">
        <v>207</v>
      </c>
      <c r="BR123" s="169"/>
      <c r="BS123" s="169"/>
      <c r="BT123" s="169"/>
      <c r="BU123" s="169"/>
      <c r="BV123" s="169"/>
      <c r="BW123" s="169"/>
      <c r="BX123" s="169"/>
      <c r="BY123" s="169"/>
      <c r="BZ123" s="169"/>
      <c r="CA123" s="169"/>
      <c r="CB123" s="169"/>
      <c r="CC123" s="156" t="s">
        <v>57</v>
      </c>
      <c r="CD123" s="157"/>
      <c r="CE123" s="157"/>
      <c r="CF123" s="157"/>
      <c r="CG123" s="157"/>
      <c r="CH123" s="157"/>
      <c r="CI123" s="157"/>
      <c r="CJ123" s="157"/>
      <c r="CK123" s="157"/>
      <c r="CL123" s="157"/>
      <c r="CM123" s="158"/>
      <c r="CN123" s="170" t="s">
        <v>58</v>
      </c>
      <c r="CO123" s="171"/>
      <c r="CP123" s="171"/>
      <c r="CQ123" s="171"/>
      <c r="CR123" s="171"/>
      <c r="CS123" s="171"/>
      <c r="CT123" s="171"/>
      <c r="CU123" s="171"/>
      <c r="CV123" s="171"/>
      <c r="CW123" s="172"/>
      <c r="CX123" s="173" t="s">
        <v>59</v>
      </c>
      <c r="CY123" s="174"/>
      <c r="CZ123" s="174"/>
      <c r="DA123" s="174"/>
      <c r="DB123" s="174"/>
      <c r="DC123" s="175"/>
      <c r="DD123" s="163">
        <f>приложение!C33</f>
        <v>0</v>
      </c>
      <c r="DE123" s="164"/>
      <c r="DF123" s="164"/>
      <c r="DG123" s="164"/>
      <c r="DH123" s="164"/>
      <c r="DI123" s="164"/>
      <c r="DJ123" s="164"/>
      <c r="DK123" s="164"/>
      <c r="DL123" s="164"/>
      <c r="DM123" s="165"/>
      <c r="DN123" s="163">
        <f t="shared" si="8"/>
        <v>0</v>
      </c>
      <c r="DO123" s="164"/>
      <c r="DP123" s="164"/>
      <c r="DQ123" s="164"/>
      <c r="DR123" s="164"/>
      <c r="DS123" s="164"/>
      <c r="DT123" s="164"/>
      <c r="DU123" s="164"/>
      <c r="DV123" s="164"/>
      <c r="DW123" s="165"/>
      <c r="DX123" s="163">
        <f t="shared" si="9"/>
        <v>0</v>
      </c>
      <c r="DY123" s="164"/>
      <c r="DZ123" s="164"/>
      <c r="EA123" s="164"/>
      <c r="EB123" s="164"/>
      <c r="EC123" s="164"/>
      <c r="ED123" s="164"/>
      <c r="EE123" s="164"/>
      <c r="EF123" s="164"/>
      <c r="EG123" s="165"/>
      <c r="EH123" s="163">
        <f>приложение!O33</f>
        <v>0</v>
      </c>
      <c r="EI123" s="164"/>
      <c r="EJ123" s="164"/>
      <c r="EK123" s="164"/>
      <c r="EL123" s="164"/>
      <c r="EM123" s="164"/>
      <c r="EN123" s="164"/>
      <c r="EO123" s="164"/>
      <c r="EP123" s="164"/>
      <c r="EQ123" s="164"/>
      <c r="ER123" s="164"/>
      <c r="ES123" s="164"/>
      <c r="ET123" s="165"/>
      <c r="EU123" s="163"/>
      <c r="EV123" s="164"/>
      <c r="EW123" s="164"/>
      <c r="EX123" s="164"/>
      <c r="EY123" s="164"/>
      <c r="EZ123" s="164"/>
      <c r="FA123" s="164"/>
      <c r="FB123" s="164"/>
      <c r="FC123" s="164"/>
      <c r="FD123" s="164"/>
      <c r="FE123" s="164"/>
      <c r="FF123" s="165"/>
      <c r="FG123" s="163">
        <f>приложение!O34</f>
        <v>0</v>
      </c>
      <c r="FH123" s="164"/>
      <c r="FI123" s="164"/>
      <c r="FJ123" s="164"/>
      <c r="FK123" s="164"/>
      <c r="FL123" s="164"/>
      <c r="FM123" s="164"/>
      <c r="FN123" s="164"/>
      <c r="FO123" s="164"/>
      <c r="FP123" s="164"/>
      <c r="FQ123" s="164"/>
      <c r="FR123" s="164"/>
      <c r="FS123" s="165"/>
      <c r="FT123" s="163"/>
      <c r="FU123" s="164"/>
      <c r="FV123" s="164"/>
      <c r="FW123" s="164"/>
      <c r="FX123" s="164"/>
      <c r="FY123" s="164"/>
      <c r="FZ123" s="164"/>
      <c r="GA123" s="164"/>
      <c r="GB123" s="164"/>
      <c r="GC123" s="164"/>
      <c r="GD123" s="164"/>
      <c r="GE123" s="164"/>
      <c r="GF123" s="165"/>
      <c r="GG123" s="163">
        <f>приложение!O35</f>
        <v>0</v>
      </c>
      <c r="GH123" s="164"/>
      <c r="GI123" s="164"/>
      <c r="GJ123" s="164"/>
      <c r="GK123" s="164"/>
      <c r="GL123" s="164"/>
      <c r="GM123" s="164"/>
      <c r="GN123" s="164"/>
      <c r="GO123" s="164"/>
      <c r="GP123" s="164"/>
      <c r="GQ123" s="164"/>
      <c r="GR123" s="165"/>
      <c r="GS123" s="163"/>
      <c r="GT123" s="164"/>
      <c r="GU123" s="164"/>
      <c r="GV123" s="164"/>
      <c r="GW123" s="164"/>
      <c r="GX123" s="164"/>
      <c r="GY123" s="164"/>
      <c r="GZ123" s="164"/>
      <c r="HA123" s="164"/>
      <c r="HB123" s="164"/>
      <c r="HC123" s="164"/>
      <c r="HD123" s="165"/>
      <c r="HE123" s="11"/>
      <c r="HF123" s="11"/>
      <c r="HG123" s="11"/>
      <c r="HH123" s="11"/>
      <c r="HI123" s="11"/>
    </row>
    <row r="124" spans="1:217" ht="48" hidden="1" customHeight="1" x14ac:dyDescent="0.25">
      <c r="A124" s="166" t="s">
        <v>248</v>
      </c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8"/>
      <c r="U124" s="169" t="s">
        <v>205</v>
      </c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 t="s">
        <v>209</v>
      </c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 t="s">
        <v>89</v>
      </c>
      <c r="AT124" s="169"/>
      <c r="AU124" s="169"/>
      <c r="AV124" s="169"/>
      <c r="AW124" s="169"/>
      <c r="AX124" s="169"/>
      <c r="AY124" s="169"/>
      <c r="AZ124" s="169"/>
      <c r="BA124" s="169"/>
      <c r="BB124" s="169"/>
      <c r="BC124" s="169"/>
      <c r="BD124" s="169"/>
      <c r="BE124" s="161" t="s">
        <v>44</v>
      </c>
      <c r="BF124" s="161"/>
      <c r="BG124" s="161"/>
      <c r="BH124" s="161"/>
      <c r="BI124" s="161"/>
      <c r="BJ124" s="161"/>
      <c r="BK124" s="161"/>
      <c r="BL124" s="161"/>
      <c r="BM124" s="161"/>
      <c r="BN124" s="161"/>
      <c r="BO124" s="161"/>
      <c r="BP124" s="161"/>
      <c r="BQ124" s="169" t="s">
        <v>93</v>
      </c>
      <c r="BR124" s="169"/>
      <c r="BS124" s="169"/>
      <c r="BT124" s="169"/>
      <c r="BU124" s="169"/>
      <c r="BV124" s="169"/>
      <c r="BW124" s="169"/>
      <c r="BX124" s="169"/>
      <c r="BY124" s="169"/>
      <c r="BZ124" s="169"/>
      <c r="CA124" s="169"/>
      <c r="CB124" s="169"/>
      <c r="CC124" s="156" t="s">
        <v>57</v>
      </c>
      <c r="CD124" s="157"/>
      <c r="CE124" s="157"/>
      <c r="CF124" s="157"/>
      <c r="CG124" s="157"/>
      <c r="CH124" s="157"/>
      <c r="CI124" s="157"/>
      <c r="CJ124" s="157"/>
      <c r="CK124" s="157"/>
      <c r="CL124" s="157"/>
      <c r="CM124" s="158"/>
      <c r="CN124" s="170" t="s">
        <v>58</v>
      </c>
      <c r="CO124" s="171"/>
      <c r="CP124" s="171"/>
      <c r="CQ124" s="171"/>
      <c r="CR124" s="171"/>
      <c r="CS124" s="171"/>
      <c r="CT124" s="171"/>
      <c r="CU124" s="171"/>
      <c r="CV124" s="171"/>
      <c r="CW124" s="172"/>
      <c r="CX124" s="173" t="s">
        <v>59</v>
      </c>
      <c r="CY124" s="174"/>
      <c r="CZ124" s="174"/>
      <c r="DA124" s="174"/>
      <c r="DB124" s="174"/>
      <c r="DC124" s="175"/>
      <c r="DD124" s="163">
        <f>приложение!C37</f>
        <v>0</v>
      </c>
      <c r="DE124" s="164"/>
      <c r="DF124" s="164"/>
      <c r="DG124" s="164"/>
      <c r="DH124" s="164"/>
      <c r="DI124" s="164"/>
      <c r="DJ124" s="164"/>
      <c r="DK124" s="164"/>
      <c r="DL124" s="164"/>
      <c r="DM124" s="165"/>
      <c r="DN124" s="163">
        <f t="shared" si="8"/>
        <v>0</v>
      </c>
      <c r="DO124" s="164"/>
      <c r="DP124" s="164"/>
      <c r="DQ124" s="164"/>
      <c r="DR124" s="164"/>
      <c r="DS124" s="164"/>
      <c r="DT124" s="164"/>
      <c r="DU124" s="164"/>
      <c r="DV124" s="164"/>
      <c r="DW124" s="165"/>
      <c r="DX124" s="163">
        <f t="shared" si="9"/>
        <v>0</v>
      </c>
      <c r="DY124" s="164"/>
      <c r="DZ124" s="164"/>
      <c r="EA124" s="164"/>
      <c r="EB124" s="164"/>
      <c r="EC124" s="164"/>
      <c r="ED124" s="164"/>
      <c r="EE124" s="164"/>
      <c r="EF124" s="164"/>
      <c r="EG124" s="165"/>
      <c r="EH124" s="163">
        <f>приложение!O37</f>
        <v>0</v>
      </c>
      <c r="EI124" s="164"/>
      <c r="EJ124" s="164"/>
      <c r="EK124" s="164"/>
      <c r="EL124" s="164"/>
      <c r="EM124" s="164"/>
      <c r="EN124" s="164"/>
      <c r="EO124" s="164"/>
      <c r="EP124" s="164"/>
      <c r="EQ124" s="164"/>
      <c r="ER124" s="164"/>
      <c r="ES124" s="164"/>
      <c r="ET124" s="165"/>
      <c r="EU124" s="163"/>
      <c r="EV124" s="164"/>
      <c r="EW124" s="164"/>
      <c r="EX124" s="164"/>
      <c r="EY124" s="164"/>
      <c r="EZ124" s="164"/>
      <c r="FA124" s="164"/>
      <c r="FB124" s="164"/>
      <c r="FC124" s="164"/>
      <c r="FD124" s="164"/>
      <c r="FE124" s="164"/>
      <c r="FF124" s="165"/>
      <c r="FG124" s="163">
        <f>приложение!O38</f>
        <v>0</v>
      </c>
      <c r="FH124" s="164"/>
      <c r="FI124" s="164"/>
      <c r="FJ124" s="164"/>
      <c r="FK124" s="164"/>
      <c r="FL124" s="164"/>
      <c r="FM124" s="164"/>
      <c r="FN124" s="164"/>
      <c r="FO124" s="164"/>
      <c r="FP124" s="164"/>
      <c r="FQ124" s="164"/>
      <c r="FR124" s="164"/>
      <c r="FS124" s="165"/>
      <c r="FT124" s="163"/>
      <c r="FU124" s="164"/>
      <c r="FV124" s="164"/>
      <c r="FW124" s="164"/>
      <c r="FX124" s="164"/>
      <c r="FY124" s="164"/>
      <c r="FZ124" s="164"/>
      <c r="GA124" s="164"/>
      <c r="GB124" s="164"/>
      <c r="GC124" s="164"/>
      <c r="GD124" s="164"/>
      <c r="GE124" s="164"/>
      <c r="GF124" s="165"/>
      <c r="GG124" s="163">
        <f>приложение!O39</f>
        <v>0</v>
      </c>
      <c r="GH124" s="164"/>
      <c r="GI124" s="164"/>
      <c r="GJ124" s="164"/>
      <c r="GK124" s="164"/>
      <c r="GL124" s="164"/>
      <c r="GM124" s="164"/>
      <c r="GN124" s="164"/>
      <c r="GO124" s="164"/>
      <c r="GP124" s="164"/>
      <c r="GQ124" s="164"/>
      <c r="GR124" s="165"/>
      <c r="GS124" s="163"/>
      <c r="GT124" s="164"/>
      <c r="GU124" s="164"/>
      <c r="GV124" s="164"/>
      <c r="GW124" s="164"/>
      <c r="GX124" s="164"/>
      <c r="GY124" s="164"/>
      <c r="GZ124" s="164"/>
      <c r="HA124" s="164"/>
      <c r="HB124" s="164"/>
      <c r="HC124" s="164"/>
      <c r="HD124" s="165"/>
      <c r="HE124" s="11"/>
      <c r="HF124" s="11"/>
      <c r="HG124" s="11"/>
      <c r="HH124" s="11"/>
      <c r="HI124" s="11"/>
    </row>
    <row r="125" spans="1:217" ht="57.75" hidden="1" customHeight="1" x14ac:dyDescent="0.25">
      <c r="A125" s="166" t="s">
        <v>249</v>
      </c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8"/>
      <c r="U125" s="169" t="s">
        <v>43</v>
      </c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 t="s">
        <v>209</v>
      </c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 t="s">
        <v>89</v>
      </c>
      <c r="AT125" s="169"/>
      <c r="AU125" s="169"/>
      <c r="AV125" s="169"/>
      <c r="AW125" s="169"/>
      <c r="AX125" s="169"/>
      <c r="AY125" s="169"/>
      <c r="AZ125" s="169"/>
      <c r="BA125" s="169"/>
      <c r="BB125" s="169"/>
      <c r="BC125" s="169"/>
      <c r="BD125" s="169"/>
      <c r="BE125" s="161" t="s">
        <v>44</v>
      </c>
      <c r="BF125" s="161"/>
      <c r="BG125" s="161"/>
      <c r="BH125" s="161"/>
      <c r="BI125" s="161"/>
      <c r="BJ125" s="161"/>
      <c r="BK125" s="161"/>
      <c r="BL125" s="161"/>
      <c r="BM125" s="161"/>
      <c r="BN125" s="161"/>
      <c r="BO125" s="161"/>
      <c r="BP125" s="161"/>
      <c r="BQ125" s="169" t="s">
        <v>207</v>
      </c>
      <c r="BR125" s="169"/>
      <c r="BS125" s="169"/>
      <c r="BT125" s="169"/>
      <c r="BU125" s="169"/>
      <c r="BV125" s="169"/>
      <c r="BW125" s="169"/>
      <c r="BX125" s="169"/>
      <c r="BY125" s="169"/>
      <c r="BZ125" s="169"/>
      <c r="CA125" s="169"/>
      <c r="CB125" s="169"/>
      <c r="CC125" s="156" t="s">
        <v>57</v>
      </c>
      <c r="CD125" s="157"/>
      <c r="CE125" s="157"/>
      <c r="CF125" s="157"/>
      <c r="CG125" s="157"/>
      <c r="CH125" s="157"/>
      <c r="CI125" s="157"/>
      <c r="CJ125" s="157"/>
      <c r="CK125" s="157"/>
      <c r="CL125" s="157"/>
      <c r="CM125" s="158"/>
      <c r="CN125" s="170" t="s">
        <v>58</v>
      </c>
      <c r="CO125" s="171"/>
      <c r="CP125" s="171"/>
      <c r="CQ125" s="171"/>
      <c r="CR125" s="171"/>
      <c r="CS125" s="171"/>
      <c r="CT125" s="171"/>
      <c r="CU125" s="171"/>
      <c r="CV125" s="171"/>
      <c r="CW125" s="172"/>
      <c r="CX125" s="173" t="s">
        <v>59</v>
      </c>
      <c r="CY125" s="174"/>
      <c r="CZ125" s="174"/>
      <c r="DA125" s="174"/>
      <c r="DB125" s="174"/>
      <c r="DC125" s="175"/>
      <c r="DD125" s="163">
        <f>приложение!C41</f>
        <v>0</v>
      </c>
      <c r="DE125" s="164"/>
      <c r="DF125" s="164"/>
      <c r="DG125" s="164"/>
      <c r="DH125" s="164"/>
      <c r="DI125" s="164"/>
      <c r="DJ125" s="164"/>
      <c r="DK125" s="164"/>
      <c r="DL125" s="164"/>
      <c r="DM125" s="165"/>
      <c r="DN125" s="163">
        <f t="shared" si="8"/>
        <v>0</v>
      </c>
      <c r="DO125" s="164"/>
      <c r="DP125" s="164"/>
      <c r="DQ125" s="164"/>
      <c r="DR125" s="164"/>
      <c r="DS125" s="164"/>
      <c r="DT125" s="164"/>
      <c r="DU125" s="164"/>
      <c r="DV125" s="164"/>
      <c r="DW125" s="165"/>
      <c r="DX125" s="163">
        <f t="shared" si="9"/>
        <v>0</v>
      </c>
      <c r="DY125" s="164"/>
      <c r="DZ125" s="164"/>
      <c r="EA125" s="164"/>
      <c r="EB125" s="164"/>
      <c r="EC125" s="164"/>
      <c r="ED125" s="164"/>
      <c r="EE125" s="164"/>
      <c r="EF125" s="164"/>
      <c r="EG125" s="165"/>
      <c r="EH125" s="163">
        <f>приложение!O41</f>
        <v>0</v>
      </c>
      <c r="EI125" s="164"/>
      <c r="EJ125" s="164"/>
      <c r="EK125" s="164"/>
      <c r="EL125" s="164"/>
      <c r="EM125" s="164"/>
      <c r="EN125" s="164"/>
      <c r="EO125" s="164"/>
      <c r="EP125" s="164"/>
      <c r="EQ125" s="164"/>
      <c r="ER125" s="164"/>
      <c r="ES125" s="164"/>
      <c r="ET125" s="165"/>
      <c r="EU125" s="163"/>
      <c r="EV125" s="164"/>
      <c r="EW125" s="164"/>
      <c r="EX125" s="164"/>
      <c r="EY125" s="164"/>
      <c r="EZ125" s="164"/>
      <c r="FA125" s="164"/>
      <c r="FB125" s="164"/>
      <c r="FC125" s="164"/>
      <c r="FD125" s="164"/>
      <c r="FE125" s="164"/>
      <c r="FF125" s="165"/>
      <c r="FG125" s="163">
        <f>приложение!O42</f>
        <v>0</v>
      </c>
      <c r="FH125" s="164"/>
      <c r="FI125" s="164"/>
      <c r="FJ125" s="164"/>
      <c r="FK125" s="164"/>
      <c r="FL125" s="164"/>
      <c r="FM125" s="164"/>
      <c r="FN125" s="164"/>
      <c r="FO125" s="164"/>
      <c r="FP125" s="164"/>
      <c r="FQ125" s="164"/>
      <c r="FR125" s="164"/>
      <c r="FS125" s="165"/>
      <c r="FT125" s="163"/>
      <c r="FU125" s="164"/>
      <c r="FV125" s="164"/>
      <c r="FW125" s="164"/>
      <c r="FX125" s="164"/>
      <c r="FY125" s="164"/>
      <c r="FZ125" s="164"/>
      <c r="GA125" s="164"/>
      <c r="GB125" s="164"/>
      <c r="GC125" s="164"/>
      <c r="GD125" s="164"/>
      <c r="GE125" s="164"/>
      <c r="GF125" s="165"/>
      <c r="GG125" s="163">
        <f>приложение!O43</f>
        <v>0</v>
      </c>
      <c r="GH125" s="164"/>
      <c r="GI125" s="164"/>
      <c r="GJ125" s="164"/>
      <c r="GK125" s="164"/>
      <c r="GL125" s="164"/>
      <c r="GM125" s="164"/>
      <c r="GN125" s="164"/>
      <c r="GO125" s="164"/>
      <c r="GP125" s="164"/>
      <c r="GQ125" s="164"/>
      <c r="GR125" s="165"/>
      <c r="GS125" s="163"/>
      <c r="GT125" s="164"/>
      <c r="GU125" s="164"/>
      <c r="GV125" s="164"/>
      <c r="GW125" s="164"/>
      <c r="GX125" s="164"/>
      <c r="GY125" s="164"/>
      <c r="GZ125" s="164"/>
      <c r="HA125" s="164"/>
      <c r="HB125" s="164"/>
      <c r="HC125" s="164"/>
      <c r="HD125" s="165"/>
      <c r="HE125" s="11"/>
      <c r="HF125" s="11"/>
      <c r="HG125" s="11"/>
      <c r="HH125" s="11"/>
      <c r="HI125" s="11"/>
    </row>
    <row r="126" spans="1:217" ht="35.1" hidden="1" customHeight="1" x14ac:dyDescent="0.25">
      <c r="A126" s="176" t="s">
        <v>250</v>
      </c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8"/>
      <c r="U126" s="169" t="s">
        <v>43</v>
      </c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 t="s">
        <v>209</v>
      </c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  <c r="AS126" s="169" t="s">
        <v>89</v>
      </c>
      <c r="AT126" s="169"/>
      <c r="AU126" s="169"/>
      <c r="AV126" s="169"/>
      <c r="AW126" s="169"/>
      <c r="AX126" s="169"/>
      <c r="AY126" s="169"/>
      <c r="AZ126" s="169"/>
      <c r="BA126" s="169"/>
      <c r="BB126" s="169"/>
      <c r="BC126" s="169"/>
      <c r="BD126" s="169"/>
      <c r="BE126" s="161" t="s">
        <v>44</v>
      </c>
      <c r="BF126" s="161"/>
      <c r="BG126" s="161"/>
      <c r="BH126" s="161"/>
      <c r="BI126" s="161"/>
      <c r="BJ126" s="161"/>
      <c r="BK126" s="161"/>
      <c r="BL126" s="161"/>
      <c r="BM126" s="161"/>
      <c r="BN126" s="161"/>
      <c r="BO126" s="161"/>
      <c r="BP126" s="161"/>
      <c r="BQ126" s="169" t="s">
        <v>93</v>
      </c>
      <c r="BR126" s="169"/>
      <c r="BS126" s="169"/>
      <c r="BT126" s="169"/>
      <c r="BU126" s="169"/>
      <c r="BV126" s="169"/>
      <c r="BW126" s="169"/>
      <c r="BX126" s="169"/>
      <c r="BY126" s="169"/>
      <c r="BZ126" s="169"/>
      <c r="CA126" s="169"/>
      <c r="CB126" s="169"/>
      <c r="CC126" s="156" t="s">
        <v>57</v>
      </c>
      <c r="CD126" s="157"/>
      <c r="CE126" s="157"/>
      <c r="CF126" s="157"/>
      <c r="CG126" s="157"/>
      <c r="CH126" s="157"/>
      <c r="CI126" s="157"/>
      <c r="CJ126" s="157"/>
      <c r="CK126" s="157"/>
      <c r="CL126" s="157"/>
      <c r="CM126" s="158"/>
      <c r="CN126" s="170" t="s">
        <v>58</v>
      </c>
      <c r="CO126" s="171"/>
      <c r="CP126" s="171"/>
      <c r="CQ126" s="171"/>
      <c r="CR126" s="171"/>
      <c r="CS126" s="171"/>
      <c r="CT126" s="171"/>
      <c r="CU126" s="171"/>
      <c r="CV126" s="171"/>
      <c r="CW126" s="172"/>
      <c r="CX126" s="173" t="s">
        <v>59</v>
      </c>
      <c r="CY126" s="174"/>
      <c r="CZ126" s="174"/>
      <c r="DA126" s="174"/>
      <c r="DB126" s="174"/>
      <c r="DC126" s="175"/>
      <c r="DD126" s="163">
        <f>приложение!C45</f>
        <v>0</v>
      </c>
      <c r="DE126" s="164"/>
      <c r="DF126" s="164"/>
      <c r="DG126" s="164"/>
      <c r="DH126" s="164"/>
      <c r="DI126" s="164"/>
      <c r="DJ126" s="164"/>
      <c r="DK126" s="164"/>
      <c r="DL126" s="164"/>
      <c r="DM126" s="165"/>
      <c r="DN126" s="163">
        <f t="shared" si="8"/>
        <v>0</v>
      </c>
      <c r="DO126" s="164"/>
      <c r="DP126" s="164"/>
      <c r="DQ126" s="164"/>
      <c r="DR126" s="164"/>
      <c r="DS126" s="164"/>
      <c r="DT126" s="164"/>
      <c r="DU126" s="164"/>
      <c r="DV126" s="164"/>
      <c r="DW126" s="165"/>
      <c r="DX126" s="163">
        <f t="shared" si="9"/>
        <v>0</v>
      </c>
      <c r="DY126" s="164"/>
      <c r="DZ126" s="164"/>
      <c r="EA126" s="164"/>
      <c r="EB126" s="164"/>
      <c r="EC126" s="164"/>
      <c r="ED126" s="164"/>
      <c r="EE126" s="164"/>
      <c r="EF126" s="164"/>
      <c r="EG126" s="165"/>
      <c r="EH126" s="163">
        <f>приложение!O45</f>
        <v>0</v>
      </c>
      <c r="EI126" s="164"/>
      <c r="EJ126" s="164"/>
      <c r="EK126" s="164"/>
      <c r="EL126" s="164"/>
      <c r="EM126" s="164"/>
      <c r="EN126" s="164"/>
      <c r="EO126" s="164"/>
      <c r="EP126" s="164"/>
      <c r="EQ126" s="164"/>
      <c r="ER126" s="164"/>
      <c r="ES126" s="164"/>
      <c r="ET126" s="165"/>
      <c r="EU126" s="163"/>
      <c r="EV126" s="164"/>
      <c r="EW126" s="164"/>
      <c r="EX126" s="164"/>
      <c r="EY126" s="164"/>
      <c r="EZ126" s="164"/>
      <c r="FA126" s="164"/>
      <c r="FB126" s="164"/>
      <c r="FC126" s="164"/>
      <c r="FD126" s="164"/>
      <c r="FE126" s="164"/>
      <c r="FF126" s="165"/>
      <c r="FG126" s="163">
        <f>приложение!O46</f>
        <v>0</v>
      </c>
      <c r="FH126" s="164"/>
      <c r="FI126" s="164"/>
      <c r="FJ126" s="164"/>
      <c r="FK126" s="164"/>
      <c r="FL126" s="164"/>
      <c r="FM126" s="164"/>
      <c r="FN126" s="164"/>
      <c r="FO126" s="164"/>
      <c r="FP126" s="164"/>
      <c r="FQ126" s="164"/>
      <c r="FR126" s="164"/>
      <c r="FS126" s="165"/>
      <c r="FT126" s="163"/>
      <c r="FU126" s="164"/>
      <c r="FV126" s="164"/>
      <c r="FW126" s="164"/>
      <c r="FX126" s="164"/>
      <c r="FY126" s="164"/>
      <c r="FZ126" s="164"/>
      <c r="GA126" s="164"/>
      <c r="GB126" s="164"/>
      <c r="GC126" s="164"/>
      <c r="GD126" s="164"/>
      <c r="GE126" s="164"/>
      <c r="GF126" s="165"/>
      <c r="GG126" s="163">
        <f>приложение!O47</f>
        <v>0</v>
      </c>
      <c r="GH126" s="164"/>
      <c r="GI126" s="164"/>
      <c r="GJ126" s="164"/>
      <c r="GK126" s="164"/>
      <c r="GL126" s="164"/>
      <c r="GM126" s="164"/>
      <c r="GN126" s="164"/>
      <c r="GO126" s="164"/>
      <c r="GP126" s="164"/>
      <c r="GQ126" s="164"/>
      <c r="GR126" s="165"/>
      <c r="GS126" s="163"/>
      <c r="GT126" s="164"/>
      <c r="GU126" s="164"/>
      <c r="GV126" s="164"/>
      <c r="GW126" s="164"/>
      <c r="GX126" s="164"/>
      <c r="GY126" s="164"/>
      <c r="GZ126" s="164"/>
      <c r="HA126" s="164"/>
      <c r="HB126" s="164"/>
      <c r="HC126" s="164"/>
      <c r="HD126" s="165"/>
      <c r="HE126" s="11"/>
      <c r="HF126" s="11"/>
      <c r="HG126" s="11"/>
      <c r="HH126" s="11"/>
      <c r="HI126" s="11"/>
    </row>
    <row r="127" spans="1:217" ht="53.25" hidden="1" customHeight="1" x14ac:dyDescent="0.25">
      <c r="A127" s="176" t="s">
        <v>221</v>
      </c>
      <c r="B127" s="177"/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8"/>
      <c r="U127" s="169" t="s">
        <v>43</v>
      </c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 t="s">
        <v>43</v>
      </c>
      <c r="AH127" s="169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69"/>
      <c r="AS127" s="169" t="s">
        <v>89</v>
      </c>
      <c r="AT127" s="169"/>
      <c r="AU127" s="169"/>
      <c r="AV127" s="169"/>
      <c r="AW127" s="169"/>
      <c r="AX127" s="169"/>
      <c r="AY127" s="169"/>
      <c r="AZ127" s="169"/>
      <c r="BA127" s="169"/>
      <c r="BB127" s="169"/>
      <c r="BC127" s="169"/>
      <c r="BD127" s="169"/>
      <c r="BE127" s="161" t="s">
        <v>44</v>
      </c>
      <c r="BF127" s="161"/>
      <c r="BG127" s="161"/>
      <c r="BH127" s="161"/>
      <c r="BI127" s="161"/>
      <c r="BJ127" s="161"/>
      <c r="BK127" s="161"/>
      <c r="BL127" s="161"/>
      <c r="BM127" s="161"/>
      <c r="BN127" s="161"/>
      <c r="BO127" s="161"/>
      <c r="BP127" s="161"/>
      <c r="BQ127" s="169" t="s">
        <v>207</v>
      </c>
      <c r="BR127" s="169"/>
      <c r="BS127" s="169"/>
      <c r="BT127" s="169"/>
      <c r="BU127" s="169"/>
      <c r="BV127" s="169"/>
      <c r="BW127" s="169"/>
      <c r="BX127" s="169"/>
      <c r="BY127" s="169"/>
      <c r="BZ127" s="169"/>
      <c r="CA127" s="169"/>
      <c r="CB127" s="169"/>
      <c r="CC127" s="156" t="s">
        <v>57</v>
      </c>
      <c r="CD127" s="157"/>
      <c r="CE127" s="157"/>
      <c r="CF127" s="157"/>
      <c r="CG127" s="157"/>
      <c r="CH127" s="157"/>
      <c r="CI127" s="157"/>
      <c r="CJ127" s="157"/>
      <c r="CK127" s="157"/>
      <c r="CL127" s="157"/>
      <c r="CM127" s="158"/>
      <c r="CN127" s="170" t="s">
        <v>58</v>
      </c>
      <c r="CO127" s="171"/>
      <c r="CP127" s="171"/>
      <c r="CQ127" s="171"/>
      <c r="CR127" s="171"/>
      <c r="CS127" s="171"/>
      <c r="CT127" s="171"/>
      <c r="CU127" s="171"/>
      <c r="CV127" s="171"/>
      <c r="CW127" s="172"/>
      <c r="CX127" s="173" t="s">
        <v>59</v>
      </c>
      <c r="CY127" s="174"/>
      <c r="CZ127" s="174"/>
      <c r="DA127" s="174"/>
      <c r="DB127" s="174"/>
      <c r="DC127" s="175"/>
      <c r="DD127" s="163">
        <f>приложение!C49</f>
        <v>0</v>
      </c>
      <c r="DE127" s="164"/>
      <c r="DF127" s="164"/>
      <c r="DG127" s="164"/>
      <c r="DH127" s="164"/>
      <c r="DI127" s="164"/>
      <c r="DJ127" s="164"/>
      <c r="DK127" s="164"/>
      <c r="DL127" s="164"/>
      <c r="DM127" s="165"/>
      <c r="DN127" s="163">
        <f t="shared" si="8"/>
        <v>0</v>
      </c>
      <c r="DO127" s="164"/>
      <c r="DP127" s="164"/>
      <c r="DQ127" s="164"/>
      <c r="DR127" s="164"/>
      <c r="DS127" s="164"/>
      <c r="DT127" s="164"/>
      <c r="DU127" s="164"/>
      <c r="DV127" s="164"/>
      <c r="DW127" s="165"/>
      <c r="DX127" s="163">
        <f t="shared" si="9"/>
        <v>0</v>
      </c>
      <c r="DY127" s="164"/>
      <c r="DZ127" s="164"/>
      <c r="EA127" s="164"/>
      <c r="EB127" s="164"/>
      <c r="EC127" s="164"/>
      <c r="ED127" s="164"/>
      <c r="EE127" s="164"/>
      <c r="EF127" s="164"/>
      <c r="EG127" s="165"/>
      <c r="EH127" s="163">
        <f>приложение!O49</f>
        <v>0</v>
      </c>
      <c r="EI127" s="164"/>
      <c r="EJ127" s="164"/>
      <c r="EK127" s="164"/>
      <c r="EL127" s="164"/>
      <c r="EM127" s="164"/>
      <c r="EN127" s="164"/>
      <c r="EO127" s="164"/>
      <c r="EP127" s="164"/>
      <c r="EQ127" s="164"/>
      <c r="ER127" s="164"/>
      <c r="ES127" s="164"/>
      <c r="ET127" s="165"/>
      <c r="EU127" s="163"/>
      <c r="EV127" s="164"/>
      <c r="EW127" s="164"/>
      <c r="EX127" s="164"/>
      <c r="EY127" s="164"/>
      <c r="EZ127" s="164"/>
      <c r="FA127" s="164"/>
      <c r="FB127" s="164"/>
      <c r="FC127" s="164"/>
      <c r="FD127" s="164"/>
      <c r="FE127" s="164"/>
      <c r="FF127" s="165"/>
      <c r="FG127" s="163">
        <f>приложение!O50</f>
        <v>0</v>
      </c>
      <c r="FH127" s="164"/>
      <c r="FI127" s="164"/>
      <c r="FJ127" s="164"/>
      <c r="FK127" s="164"/>
      <c r="FL127" s="164"/>
      <c r="FM127" s="164"/>
      <c r="FN127" s="164"/>
      <c r="FO127" s="164"/>
      <c r="FP127" s="164"/>
      <c r="FQ127" s="164"/>
      <c r="FR127" s="164"/>
      <c r="FS127" s="165"/>
      <c r="FT127" s="163"/>
      <c r="FU127" s="164"/>
      <c r="FV127" s="164"/>
      <c r="FW127" s="164"/>
      <c r="FX127" s="164"/>
      <c r="FY127" s="164"/>
      <c r="FZ127" s="164"/>
      <c r="GA127" s="164"/>
      <c r="GB127" s="164"/>
      <c r="GC127" s="164"/>
      <c r="GD127" s="164"/>
      <c r="GE127" s="164"/>
      <c r="GF127" s="165"/>
      <c r="GG127" s="163">
        <f>приложение!O51</f>
        <v>0</v>
      </c>
      <c r="GH127" s="164"/>
      <c r="GI127" s="164"/>
      <c r="GJ127" s="164"/>
      <c r="GK127" s="164"/>
      <c r="GL127" s="164"/>
      <c r="GM127" s="164"/>
      <c r="GN127" s="164"/>
      <c r="GO127" s="164"/>
      <c r="GP127" s="164"/>
      <c r="GQ127" s="164"/>
      <c r="GR127" s="165"/>
      <c r="GS127" s="163"/>
      <c r="GT127" s="164"/>
      <c r="GU127" s="164"/>
      <c r="GV127" s="164"/>
      <c r="GW127" s="164"/>
      <c r="GX127" s="164"/>
      <c r="GY127" s="164"/>
      <c r="GZ127" s="164"/>
      <c r="HA127" s="164"/>
      <c r="HB127" s="164"/>
      <c r="HC127" s="164"/>
      <c r="HD127" s="165"/>
      <c r="HE127" s="11"/>
      <c r="HF127" s="11"/>
      <c r="HG127" s="11"/>
      <c r="HH127" s="11"/>
      <c r="HI127" s="11"/>
    </row>
    <row r="128" spans="1:217" ht="35.1" hidden="1" customHeight="1" x14ac:dyDescent="0.25">
      <c r="A128" s="166" t="s">
        <v>95</v>
      </c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8"/>
      <c r="U128" s="169" t="s">
        <v>43</v>
      </c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 t="s">
        <v>43</v>
      </c>
      <c r="AH128" s="169"/>
      <c r="AI128" s="169"/>
      <c r="AJ128" s="169"/>
      <c r="AK128" s="169"/>
      <c r="AL128" s="169"/>
      <c r="AM128" s="169"/>
      <c r="AN128" s="169"/>
      <c r="AO128" s="169"/>
      <c r="AP128" s="169"/>
      <c r="AQ128" s="169"/>
      <c r="AR128" s="169"/>
      <c r="AS128" s="169" t="s">
        <v>89</v>
      </c>
      <c r="AT128" s="169"/>
      <c r="AU128" s="169"/>
      <c r="AV128" s="169"/>
      <c r="AW128" s="169"/>
      <c r="AX128" s="169"/>
      <c r="AY128" s="169"/>
      <c r="AZ128" s="169"/>
      <c r="BA128" s="169"/>
      <c r="BB128" s="169"/>
      <c r="BC128" s="169"/>
      <c r="BD128" s="169"/>
      <c r="BE128" s="161" t="s">
        <v>44</v>
      </c>
      <c r="BF128" s="161"/>
      <c r="BG128" s="161"/>
      <c r="BH128" s="161"/>
      <c r="BI128" s="161"/>
      <c r="BJ128" s="161"/>
      <c r="BK128" s="161"/>
      <c r="BL128" s="161"/>
      <c r="BM128" s="161"/>
      <c r="BN128" s="161"/>
      <c r="BO128" s="161"/>
      <c r="BP128" s="161"/>
      <c r="BQ128" s="337" t="s">
        <v>93</v>
      </c>
      <c r="BR128" s="338"/>
      <c r="BS128" s="338"/>
      <c r="BT128" s="338"/>
      <c r="BU128" s="338"/>
      <c r="BV128" s="338"/>
      <c r="BW128" s="338"/>
      <c r="BX128" s="338"/>
      <c r="BY128" s="338"/>
      <c r="BZ128" s="338"/>
      <c r="CA128" s="338"/>
      <c r="CB128" s="339"/>
      <c r="CC128" s="156" t="s">
        <v>57</v>
      </c>
      <c r="CD128" s="157"/>
      <c r="CE128" s="157"/>
      <c r="CF128" s="157"/>
      <c r="CG128" s="157"/>
      <c r="CH128" s="157"/>
      <c r="CI128" s="157"/>
      <c r="CJ128" s="157"/>
      <c r="CK128" s="157"/>
      <c r="CL128" s="157"/>
      <c r="CM128" s="158"/>
      <c r="CN128" s="170" t="s">
        <v>58</v>
      </c>
      <c r="CO128" s="171"/>
      <c r="CP128" s="171"/>
      <c r="CQ128" s="171"/>
      <c r="CR128" s="171"/>
      <c r="CS128" s="171"/>
      <c r="CT128" s="171"/>
      <c r="CU128" s="171"/>
      <c r="CV128" s="171"/>
      <c r="CW128" s="172"/>
      <c r="CX128" s="173" t="s">
        <v>59</v>
      </c>
      <c r="CY128" s="174"/>
      <c r="CZ128" s="174"/>
      <c r="DA128" s="174"/>
      <c r="DB128" s="174"/>
      <c r="DC128" s="175"/>
      <c r="DD128" s="163">
        <f>приложение!C53</f>
        <v>0</v>
      </c>
      <c r="DE128" s="164"/>
      <c r="DF128" s="164"/>
      <c r="DG128" s="164"/>
      <c r="DH128" s="164"/>
      <c r="DI128" s="164"/>
      <c r="DJ128" s="164"/>
      <c r="DK128" s="164"/>
      <c r="DL128" s="164"/>
      <c r="DM128" s="165"/>
      <c r="DN128" s="163">
        <f t="shared" si="8"/>
        <v>0</v>
      </c>
      <c r="DO128" s="164"/>
      <c r="DP128" s="164"/>
      <c r="DQ128" s="164"/>
      <c r="DR128" s="164"/>
      <c r="DS128" s="164"/>
      <c r="DT128" s="164"/>
      <c r="DU128" s="164"/>
      <c r="DV128" s="164"/>
      <c r="DW128" s="165"/>
      <c r="DX128" s="163">
        <f t="shared" si="9"/>
        <v>0</v>
      </c>
      <c r="DY128" s="164"/>
      <c r="DZ128" s="164"/>
      <c r="EA128" s="164"/>
      <c r="EB128" s="164"/>
      <c r="EC128" s="164"/>
      <c r="ED128" s="164"/>
      <c r="EE128" s="164"/>
      <c r="EF128" s="164"/>
      <c r="EG128" s="165"/>
      <c r="EH128" s="163">
        <f>приложение!O53</f>
        <v>0</v>
      </c>
      <c r="EI128" s="164"/>
      <c r="EJ128" s="164"/>
      <c r="EK128" s="164"/>
      <c r="EL128" s="164"/>
      <c r="EM128" s="164"/>
      <c r="EN128" s="164"/>
      <c r="EO128" s="164"/>
      <c r="EP128" s="164"/>
      <c r="EQ128" s="164"/>
      <c r="ER128" s="164"/>
      <c r="ES128" s="164"/>
      <c r="ET128" s="165"/>
      <c r="EU128" s="163"/>
      <c r="EV128" s="164"/>
      <c r="EW128" s="164"/>
      <c r="EX128" s="164"/>
      <c r="EY128" s="164"/>
      <c r="EZ128" s="164"/>
      <c r="FA128" s="164"/>
      <c r="FB128" s="164"/>
      <c r="FC128" s="164"/>
      <c r="FD128" s="164"/>
      <c r="FE128" s="164"/>
      <c r="FF128" s="165"/>
      <c r="FG128" s="163">
        <f>приложение!O54</f>
        <v>0</v>
      </c>
      <c r="FH128" s="164"/>
      <c r="FI128" s="164"/>
      <c r="FJ128" s="164"/>
      <c r="FK128" s="164"/>
      <c r="FL128" s="164"/>
      <c r="FM128" s="164"/>
      <c r="FN128" s="164"/>
      <c r="FO128" s="164"/>
      <c r="FP128" s="164"/>
      <c r="FQ128" s="164"/>
      <c r="FR128" s="164"/>
      <c r="FS128" s="165"/>
      <c r="FT128" s="163"/>
      <c r="FU128" s="164"/>
      <c r="FV128" s="164"/>
      <c r="FW128" s="164"/>
      <c r="FX128" s="164"/>
      <c r="FY128" s="164"/>
      <c r="FZ128" s="164"/>
      <c r="GA128" s="164"/>
      <c r="GB128" s="164"/>
      <c r="GC128" s="164"/>
      <c r="GD128" s="164"/>
      <c r="GE128" s="164"/>
      <c r="GF128" s="165"/>
      <c r="GG128" s="163">
        <f>приложение!O55</f>
        <v>0</v>
      </c>
      <c r="GH128" s="164"/>
      <c r="GI128" s="164"/>
      <c r="GJ128" s="164"/>
      <c r="GK128" s="164"/>
      <c r="GL128" s="164"/>
      <c r="GM128" s="164"/>
      <c r="GN128" s="164"/>
      <c r="GO128" s="164"/>
      <c r="GP128" s="164"/>
      <c r="GQ128" s="164"/>
      <c r="GR128" s="165"/>
      <c r="GS128" s="163"/>
      <c r="GT128" s="164"/>
      <c r="GU128" s="164"/>
      <c r="GV128" s="164"/>
      <c r="GW128" s="164"/>
      <c r="GX128" s="164"/>
      <c r="GY128" s="164"/>
      <c r="GZ128" s="164"/>
      <c r="HA128" s="164"/>
      <c r="HB128" s="164"/>
      <c r="HC128" s="164"/>
      <c r="HD128" s="165"/>
      <c r="HE128" s="11"/>
      <c r="HF128" s="11"/>
      <c r="HG128" s="11"/>
      <c r="HH128" s="11"/>
      <c r="HI128" s="11"/>
    </row>
    <row r="129" spans="1:217" ht="58.5" hidden="1" customHeight="1" x14ac:dyDescent="0.25">
      <c r="A129" s="166" t="s">
        <v>239</v>
      </c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8"/>
      <c r="U129" s="169" t="s">
        <v>205</v>
      </c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 t="s">
        <v>206</v>
      </c>
      <c r="AH129" s="169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69"/>
      <c r="AS129" s="169" t="s">
        <v>94</v>
      </c>
      <c r="AT129" s="169"/>
      <c r="AU129" s="169"/>
      <c r="AV129" s="169"/>
      <c r="AW129" s="169"/>
      <c r="AX129" s="169"/>
      <c r="AY129" s="169"/>
      <c r="AZ129" s="169"/>
      <c r="BA129" s="169"/>
      <c r="BB129" s="169"/>
      <c r="BC129" s="169"/>
      <c r="BD129" s="169"/>
      <c r="BE129" s="161" t="s">
        <v>44</v>
      </c>
      <c r="BF129" s="161"/>
      <c r="BG129" s="161"/>
      <c r="BH129" s="161"/>
      <c r="BI129" s="161"/>
      <c r="BJ129" s="161"/>
      <c r="BK129" s="161"/>
      <c r="BL129" s="161"/>
      <c r="BM129" s="161"/>
      <c r="BN129" s="161"/>
      <c r="BO129" s="161"/>
      <c r="BP129" s="161"/>
      <c r="BQ129" s="169" t="s">
        <v>207</v>
      </c>
      <c r="BR129" s="169"/>
      <c r="BS129" s="169"/>
      <c r="BT129" s="169"/>
      <c r="BU129" s="169"/>
      <c r="BV129" s="169"/>
      <c r="BW129" s="169"/>
      <c r="BX129" s="169"/>
      <c r="BY129" s="169"/>
      <c r="BZ129" s="169"/>
      <c r="CA129" s="169"/>
      <c r="CB129" s="169"/>
      <c r="CC129" s="156" t="s">
        <v>57</v>
      </c>
      <c r="CD129" s="157"/>
      <c r="CE129" s="157"/>
      <c r="CF129" s="157"/>
      <c r="CG129" s="157"/>
      <c r="CH129" s="157"/>
      <c r="CI129" s="157"/>
      <c r="CJ129" s="157"/>
      <c r="CK129" s="157"/>
      <c r="CL129" s="157"/>
      <c r="CM129" s="158"/>
      <c r="CN129" s="170" t="s">
        <v>58</v>
      </c>
      <c r="CO129" s="171"/>
      <c r="CP129" s="171"/>
      <c r="CQ129" s="171"/>
      <c r="CR129" s="171"/>
      <c r="CS129" s="171"/>
      <c r="CT129" s="171"/>
      <c r="CU129" s="171"/>
      <c r="CV129" s="171"/>
      <c r="CW129" s="172"/>
      <c r="CX129" s="173" t="s">
        <v>59</v>
      </c>
      <c r="CY129" s="174"/>
      <c r="CZ129" s="174"/>
      <c r="DA129" s="174"/>
      <c r="DB129" s="174"/>
      <c r="DC129" s="175"/>
      <c r="DD129" s="163">
        <f>приложение!C57</f>
        <v>0</v>
      </c>
      <c r="DE129" s="164"/>
      <c r="DF129" s="164"/>
      <c r="DG129" s="164"/>
      <c r="DH129" s="164"/>
      <c r="DI129" s="164"/>
      <c r="DJ129" s="164"/>
      <c r="DK129" s="164"/>
      <c r="DL129" s="164"/>
      <c r="DM129" s="165"/>
      <c r="DN129" s="163">
        <f t="shared" si="8"/>
        <v>0</v>
      </c>
      <c r="DO129" s="164"/>
      <c r="DP129" s="164"/>
      <c r="DQ129" s="164"/>
      <c r="DR129" s="164"/>
      <c r="DS129" s="164"/>
      <c r="DT129" s="164"/>
      <c r="DU129" s="164"/>
      <c r="DV129" s="164"/>
      <c r="DW129" s="165"/>
      <c r="DX129" s="163">
        <f t="shared" si="9"/>
        <v>0</v>
      </c>
      <c r="DY129" s="164"/>
      <c r="DZ129" s="164"/>
      <c r="EA129" s="164"/>
      <c r="EB129" s="164"/>
      <c r="EC129" s="164"/>
      <c r="ED129" s="164"/>
      <c r="EE129" s="164"/>
      <c r="EF129" s="164"/>
      <c r="EG129" s="165"/>
      <c r="EH129" s="163">
        <f>приложение!O57</f>
        <v>0</v>
      </c>
      <c r="EI129" s="164"/>
      <c r="EJ129" s="164"/>
      <c r="EK129" s="164"/>
      <c r="EL129" s="164"/>
      <c r="EM129" s="164"/>
      <c r="EN129" s="164"/>
      <c r="EO129" s="164"/>
      <c r="EP129" s="164"/>
      <c r="EQ129" s="164"/>
      <c r="ER129" s="164"/>
      <c r="ES129" s="164"/>
      <c r="ET129" s="165"/>
      <c r="EU129" s="163"/>
      <c r="EV129" s="164"/>
      <c r="EW129" s="164"/>
      <c r="EX129" s="164"/>
      <c r="EY129" s="164"/>
      <c r="EZ129" s="164"/>
      <c r="FA129" s="164"/>
      <c r="FB129" s="164"/>
      <c r="FC129" s="164"/>
      <c r="FD129" s="164"/>
      <c r="FE129" s="164"/>
      <c r="FF129" s="165"/>
      <c r="FG129" s="163">
        <f>приложение!O58</f>
        <v>0</v>
      </c>
      <c r="FH129" s="164"/>
      <c r="FI129" s="164"/>
      <c r="FJ129" s="164"/>
      <c r="FK129" s="164"/>
      <c r="FL129" s="164"/>
      <c r="FM129" s="164"/>
      <c r="FN129" s="164"/>
      <c r="FO129" s="164"/>
      <c r="FP129" s="164"/>
      <c r="FQ129" s="164"/>
      <c r="FR129" s="164"/>
      <c r="FS129" s="165"/>
      <c r="FT129" s="163"/>
      <c r="FU129" s="164"/>
      <c r="FV129" s="164"/>
      <c r="FW129" s="164"/>
      <c r="FX129" s="164"/>
      <c r="FY129" s="164"/>
      <c r="FZ129" s="164"/>
      <c r="GA129" s="164"/>
      <c r="GB129" s="164"/>
      <c r="GC129" s="164"/>
      <c r="GD129" s="164"/>
      <c r="GE129" s="164"/>
      <c r="GF129" s="165"/>
      <c r="GG129" s="163">
        <f>приложение!O59</f>
        <v>0</v>
      </c>
      <c r="GH129" s="164"/>
      <c r="GI129" s="164"/>
      <c r="GJ129" s="164"/>
      <c r="GK129" s="164"/>
      <c r="GL129" s="164"/>
      <c r="GM129" s="164"/>
      <c r="GN129" s="164"/>
      <c r="GO129" s="164"/>
      <c r="GP129" s="164"/>
      <c r="GQ129" s="164"/>
      <c r="GR129" s="165"/>
      <c r="GS129" s="163"/>
      <c r="GT129" s="164"/>
      <c r="GU129" s="164"/>
      <c r="GV129" s="164"/>
      <c r="GW129" s="164"/>
      <c r="GX129" s="164"/>
      <c r="GY129" s="164"/>
      <c r="GZ129" s="164"/>
      <c r="HA129" s="164"/>
      <c r="HB129" s="164"/>
      <c r="HC129" s="164"/>
      <c r="HD129" s="165"/>
      <c r="HE129" s="11"/>
      <c r="HF129" s="11"/>
      <c r="HG129" s="11"/>
      <c r="HH129" s="11"/>
      <c r="HI129" s="11"/>
    </row>
    <row r="130" spans="1:217" ht="54.75" hidden="1" customHeight="1" x14ac:dyDescent="0.25">
      <c r="A130" s="176" t="s">
        <v>218</v>
      </c>
      <c r="B130" s="177"/>
      <c r="C130" s="177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8"/>
      <c r="U130" s="169" t="s">
        <v>205</v>
      </c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 t="s">
        <v>206</v>
      </c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 t="s">
        <v>94</v>
      </c>
      <c r="AT130" s="169"/>
      <c r="AU130" s="169"/>
      <c r="AV130" s="169"/>
      <c r="AW130" s="169"/>
      <c r="AX130" s="169"/>
      <c r="AY130" s="169"/>
      <c r="AZ130" s="169"/>
      <c r="BA130" s="169"/>
      <c r="BB130" s="169"/>
      <c r="BC130" s="169"/>
      <c r="BD130" s="169"/>
      <c r="BE130" s="161" t="s">
        <v>44</v>
      </c>
      <c r="BF130" s="161"/>
      <c r="BG130" s="161"/>
      <c r="BH130" s="161"/>
      <c r="BI130" s="161"/>
      <c r="BJ130" s="161"/>
      <c r="BK130" s="161"/>
      <c r="BL130" s="161"/>
      <c r="BM130" s="161"/>
      <c r="BN130" s="161"/>
      <c r="BO130" s="161"/>
      <c r="BP130" s="161"/>
      <c r="BQ130" s="169" t="s">
        <v>93</v>
      </c>
      <c r="BR130" s="169"/>
      <c r="BS130" s="169"/>
      <c r="BT130" s="169"/>
      <c r="BU130" s="169"/>
      <c r="BV130" s="169"/>
      <c r="BW130" s="169"/>
      <c r="BX130" s="169"/>
      <c r="BY130" s="169"/>
      <c r="BZ130" s="169"/>
      <c r="CA130" s="169"/>
      <c r="CB130" s="169"/>
      <c r="CC130" s="156" t="s">
        <v>57</v>
      </c>
      <c r="CD130" s="157"/>
      <c r="CE130" s="157"/>
      <c r="CF130" s="157"/>
      <c r="CG130" s="157"/>
      <c r="CH130" s="157"/>
      <c r="CI130" s="157"/>
      <c r="CJ130" s="157"/>
      <c r="CK130" s="157"/>
      <c r="CL130" s="157"/>
      <c r="CM130" s="158"/>
      <c r="CN130" s="170" t="s">
        <v>58</v>
      </c>
      <c r="CO130" s="171"/>
      <c r="CP130" s="171"/>
      <c r="CQ130" s="171"/>
      <c r="CR130" s="171"/>
      <c r="CS130" s="171"/>
      <c r="CT130" s="171"/>
      <c r="CU130" s="171"/>
      <c r="CV130" s="171"/>
      <c r="CW130" s="172"/>
      <c r="CX130" s="173" t="s">
        <v>59</v>
      </c>
      <c r="CY130" s="174"/>
      <c r="CZ130" s="174"/>
      <c r="DA130" s="174"/>
      <c r="DB130" s="174"/>
      <c r="DC130" s="175"/>
      <c r="DD130" s="163">
        <f>приложение!C61</f>
        <v>0</v>
      </c>
      <c r="DE130" s="164"/>
      <c r="DF130" s="164"/>
      <c r="DG130" s="164"/>
      <c r="DH130" s="164"/>
      <c r="DI130" s="164"/>
      <c r="DJ130" s="164"/>
      <c r="DK130" s="164"/>
      <c r="DL130" s="164"/>
      <c r="DM130" s="165"/>
      <c r="DN130" s="163">
        <f t="shared" si="8"/>
        <v>0</v>
      </c>
      <c r="DO130" s="164"/>
      <c r="DP130" s="164"/>
      <c r="DQ130" s="164"/>
      <c r="DR130" s="164"/>
      <c r="DS130" s="164"/>
      <c r="DT130" s="164"/>
      <c r="DU130" s="164"/>
      <c r="DV130" s="164"/>
      <c r="DW130" s="165"/>
      <c r="DX130" s="163">
        <f t="shared" si="9"/>
        <v>0</v>
      </c>
      <c r="DY130" s="164"/>
      <c r="DZ130" s="164"/>
      <c r="EA130" s="164"/>
      <c r="EB130" s="164"/>
      <c r="EC130" s="164"/>
      <c r="ED130" s="164"/>
      <c r="EE130" s="164"/>
      <c r="EF130" s="164"/>
      <c r="EG130" s="165"/>
      <c r="EH130" s="163">
        <f>приложение!O61</f>
        <v>0</v>
      </c>
      <c r="EI130" s="164"/>
      <c r="EJ130" s="164"/>
      <c r="EK130" s="164"/>
      <c r="EL130" s="164"/>
      <c r="EM130" s="164"/>
      <c r="EN130" s="164"/>
      <c r="EO130" s="164"/>
      <c r="EP130" s="164"/>
      <c r="EQ130" s="164"/>
      <c r="ER130" s="164"/>
      <c r="ES130" s="164"/>
      <c r="ET130" s="165"/>
      <c r="EU130" s="163"/>
      <c r="EV130" s="164"/>
      <c r="EW130" s="164"/>
      <c r="EX130" s="164"/>
      <c r="EY130" s="164"/>
      <c r="EZ130" s="164"/>
      <c r="FA130" s="164"/>
      <c r="FB130" s="164"/>
      <c r="FC130" s="164"/>
      <c r="FD130" s="164"/>
      <c r="FE130" s="164"/>
      <c r="FF130" s="165"/>
      <c r="FG130" s="163">
        <f>приложение!O62</f>
        <v>0</v>
      </c>
      <c r="FH130" s="164"/>
      <c r="FI130" s="164"/>
      <c r="FJ130" s="164"/>
      <c r="FK130" s="164"/>
      <c r="FL130" s="164"/>
      <c r="FM130" s="164"/>
      <c r="FN130" s="164"/>
      <c r="FO130" s="164"/>
      <c r="FP130" s="164"/>
      <c r="FQ130" s="164"/>
      <c r="FR130" s="164"/>
      <c r="FS130" s="165"/>
      <c r="FT130" s="163"/>
      <c r="FU130" s="164"/>
      <c r="FV130" s="164"/>
      <c r="FW130" s="164"/>
      <c r="FX130" s="164"/>
      <c r="FY130" s="164"/>
      <c r="FZ130" s="164"/>
      <c r="GA130" s="164"/>
      <c r="GB130" s="164"/>
      <c r="GC130" s="164"/>
      <c r="GD130" s="164"/>
      <c r="GE130" s="164"/>
      <c r="GF130" s="165"/>
      <c r="GG130" s="163">
        <f>приложение!O63</f>
        <v>0</v>
      </c>
      <c r="GH130" s="164"/>
      <c r="GI130" s="164"/>
      <c r="GJ130" s="164"/>
      <c r="GK130" s="164"/>
      <c r="GL130" s="164"/>
      <c r="GM130" s="164"/>
      <c r="GN130" s="164"/>
      <c r="GO130" s="164"/>
      <c r="GP130" s="164"/>
      <c r="GQ130" s="164"/>
      <c r="GR130" s="165"/>
      <c r="GS130" s="163"/>
      <c r="GT130" s="164"/>
      <c r="GU130" s="164"/>
      <c r="GV130" s="164"/>
      <c r="GW130" s="164"/>
      <c r="GX130" s="164"/>
      <c r="GY130" s="164"/>
      <c r="GZ130" s="164"/>
      <c r="HA130" s="164"/>
      <c r="HB130" s="164"/>
      <c r="HC130" s="164"/>
      <c r="HD130" s="165"/>
      <c r="HE130" s="11"/>
      <c r="HF130" s="11"/>
      <c r="HG130" s="11"/>
      <c r="HH130" s="11"/>
      <c r="HI130" s="11"/>
    </row>
    <row r="131" spans="1:217" ht="56.25" hidden="1" customHeight="1" x14ac:dyDescent="0.25">
      <c r="A131" s="176" t="s">
        <v>240</v>
      </c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8"/>
      <c r="U131" s="169" t="s">
        <v>205</v>
      </c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 t="s">
        <v>206</v>
      </c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 t="s">
        <v>94</v>
      </c>
      <c r="AT131" s="169"/>
      <c r="AU131" s="169"/>
      <c r="AV131" s="169"/>
      <c r="AW131" s="169"/>
      <c r="AX131" s="169"/>
      <c r="AY131" s="169"/>
      <c r="AZ131" s="169"/>
      <c r="BA131" s="169"/>
      <c r="BB131" s="169"/>
      <c r="BC131" s="169"/>
      <c r="BD131" s="169"/>
      <c r="BE131" s="161" t="s">
        <v>44</v>
      </c>
      <c r="BF131" s="161"/>
      <c r="BG131" s="161"/>
      <c r="BH131" s="161"/>
      <c r="BI131" s="161"/>
      <c r="BJ131" s="161"/>
      <c r="BK131" s="161"/>
      <c r="BL131" s="161"/>
      <c r="BM131" s="161"/>
      <c r="BN131" s="161"/>
      <c r="BO131" s="161"/>
      <c r="BP131" s="161"/>
      <c r="BQ131" s="169" t="s">
        <v>234</v>
      </c>
      <c r="BR131" s="169"/>
      <c r="BS131" s="169"/>
      <c r="BT131" s="169"/>
      <c r="BU131" s="169"/>
      <c r="BV131" s="169"/>
      <c r="BW131" s="169"/>
      <c r="BX131" s="169"/>
      <c r="BY131" s="169"/>
      <c r="BZ131" s="169"/>
      <c r="CA131" s="169"/>
      <c r="CB131" s="169"/>
      <c r="CC131" s="156" t="s">
        <v>57</v>
      </c>
      <c r="CD131" s="157"/>
      <c r="CE131" s="157"/>
      <c r="CF131" s="157"/>
      <c r="CG131" s="157"/>
      <c r="CH131" s="157"/>
      <c r="CI131" s="157"/>
      <c r="CJ131" s="157"/>
      <c r="CK131" s="157"/>
      <c r="CL131" s="157"/>
      <c r="CM131" s="158"/>
      <c r="CN131" s="170" t="s">
        <v>58</v>
      </c>
      <c r="CO131" s="171"/>
      <c r="CP131" s="171"/>
      <c r="CQ131" s="171"/>
      <c r="CR131" s="171"/>
      <c r="CS131" s="171"/>
      <c r="CT131" s="171"/>
      <c r="CU131" s="171"/>
      <c r="CV131" s="171"/>
      <c r="CW131" s="172"/>
      <c r="CX131" s="173" t="s">
        <v>59</v>
      </c>
      <c r="CY131" s="174"/>
      <c r="CZ131" s="174"/>
      <c r="DA131" s="174"/>
      <c r="DB131" s="174"/>
      <c r="DC131" s="175"/>
      <c r="DD131" s="163">
        <f>приложение!C65</f>
        <v>0</v>
      </c>
      <c r="DE131" s="164"/>
      <c r="DF131" s="164"/>
      <c r="DG131" s="164"/>
      <c r="DH131" s="164"/>
      <c r="DI131" s="164"/>
      <c r="DJ131" s="164"/>
      <c r="DK131" s="164"/>
      <c r="DL131" s="164"/>
      <c r="DM131" s="165"/>
      <c r="DN131" s="163">
        <f t="shared" ref="DN131" si="10">DD131</f>
        <v>0</v>
      </c>
      <c r="DO131" s="164"/>
      <c r="DP131" s="164"/>
      <c r="DQ131" s="164"/>
      <c r="DR131" s="164"/>
      <c r="DS131" s="164"/>
      <c r="DT131" s="164"/>
      <c r="DU131" s="164"/>
      <c r="DV131" s="164"/>
      <c r="DW131" s="165"/>
      <c r="DX131" s="163">
        <f t="shared" ref="DX131" si="11">DN131</f>
        <v>0</v>
      </c>
      <c r="DY131" s="164"/>
      <c r="DZ131" s="164"/>
      <c r="EA131" s="164"/>
      <c r="EB131" s="164"/>
      <c r="EC131" s="164"/>
      <c r="ED131" s="164"/>
      <c r="EE131" s="164"/>
      <c r="EF131" s="164"/>
      <c r="EG131" s="165"/>
      <c r="EH131" s="163">
        <f>приложение!O65</f>
        <v>0</v>
      </c>
      <c r="EI131" s="164"/>
      <c r="EJ131" s="164"/>
      <c r="EK131" s="164"/>
      <c r="EL131" s="164"/>
      <c r="EM131" s="164"/>
      <c r="EN131" s="164"/>
      <c r="EO131" s="164"/>
      <c r="EP131" s="164"/>
      <c r="EQ131" s="164"/>
      <c r="ER131" s="164"/>
      <c r="ES131" s="164"/>
      <c r="ET131" s="165"/>
      <c r="EU131" s="163"/>
      <c r="EV131" s="164"/>
      <c r="EW131" s="164"/>
      <c r="EX131" s="164"/>
      <c r="EY131" s="164"/>
      <c r="EZ131" s="164"/>
      <c r="FA131" s="164"/>
      <c r="FB131" s="164"/>
      <c r="FC131" s="164"/>
      <c r="FD131" s="164"/>
      <c r="FE131" s="164"/>
      <c r="FF131" s="165"/>
      <c r="FG131" s="163">
        <f>приложение!O66</f>
        <v>0</v>
      </c>
      <c r="FH131" s="164"/>
      <c r="FI131" s="164"/>
      <c r="FJ131" s="164"/>
      <c r="FK131" s="164"/>
      <c r="FL131" s="164"/>
      <c r="FM131" s="164"/>
      <c r="FN131" s="164"/>
      <c r="FO131" s="164"/>
      <c r="FP131" s="164"/>
      <c r="FQ131" s="164"/>
      <c r="FR131" s="164"/>
      <c r="FS131" s="165"/>
      <c r="FT131" s="163"/>
      <c r="FU131" s="164"/>
      <c r="FV131" s="164"/>
      <c r="FW131" s="164"/>
      <c r="FX131" s="164"/>
      <c r="FY131" s="164"/>
      <c r="FZ131" s="164"/>
      <c r="GA131" s="164"/>
      <c r="GB131" s="164"/>
      <c r="GC131" s="164"/>
      <c r="GD131" s="164"/>
      <c r="GE131" s="164"/>
      <c r="GF131" s="165"/>
      <c r="GG131" s="163">
        <f>приложение!O67</f>
        <v>0</v>
      </c>
      <c r="GH131" s="164"/>
      <c r="GI131" s="164"/>
      <c r="GJ131" s="164"/>
      <c r="GK131" s="164"/>
      <c r="GL131" s="164"/>
      <c r="GM131" s="164"/>
      <c r="GN131" s="164"/>
      <c r="GO131" s="164"/>
      <c r="GP131" s="164"/>
      <c r="GQ131" s="164"/>
      <c r="GR131" s="165"/>
      <c r="GS131" s="163"/>
      <c r="GT131" s="164"/>
      <c r="GU131" s="164"/>
      <c r="GV131" s="164"/>
      <c r="GW131" s="164"/>
      <c r="GX131" s="164"/>
      <c r="GY131" s="164"/>
      <c r="GZ131" s="164"/>
      <c r="HA131" s="164"/>
      <c r="HB131" s="164"/>
      <c r="HC131" s="164"/>
      <c r="HD131" s="165"/>
      <c r="HE131" s="11"/>
      <c r="HF131" s="11"/>
      <c r="HG131" s="11"/>
      <c r="HH131" s="11"/>
      <c r="HI131" s="11"/>
    </row>
    <row r="132" spans="1:217" ht="48" hidden="1" customHeight="1" x14ac:dyDescent="0.25">
      <c r="A132" s="176" t="s">
        <v>219</v>
      </c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8"/>
      <c r="U132" s="169" t="s">
        <v>205</v>
      </c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 t="s">
        <v>209</v>
      </c>
      <c r="AH132" s="169"/>
      <c r="AI132" s="169"/>
      <c r="AJ132" s="169"/>
      <c r="AK132" s="169"/>
      <c r="AL132" s="169"/>
      <c r="AM132" s="169"/>
      <c r="AN132" s="169"/>
      <c r="AO132" s="169"/>
      <c r="AP132" s="169"/>
      <c r="AQ132" s="169"/>
      <c r="AR132" s="169"/>
      <c r="AS132" s="169" t="s">
        <v>94</v>
      </c>
      <c r="AT132" s="169"/>
      <c r="AU132" s="169"/>
      <c r="AV132" s="169"/>
      <c r="AW132" s="169"/>
      <c r="AX132" s="169"/>
      <c r="AY132" s="169"/>
      <c r="AZ132" s="169"/>
      <c r="BA132" s="169"/>
      <c r="BB132" s="169"/>
      <c r="BC132" s="169"/>
      <c r="BD132" s="169"/>
      <c r="BE132" s="161" t="s">
        <v>44</v>
      </c>
      <c r="BF132" s="161"/>
      <c r="BG132" s="161"/>
      <c r="BH132" s="161"/>
      <c r="BI132" s="161"/>
      <c r="BJ132" s="161"/>
      <c r="BK132" s="161"/>
      <c r="BL132" s="161"/>
      <c r="BM132" s="161"/>
      <c r="BN132" s="161"/>
      <c r="BO132" s="161"/>
      <c r="BP132" s="161"/>
      <c r="BQ132" s="169" t="s">
        <v>207</v>
      </c>
      <c r="BR132" s="169"/>
      <c r="BS132" s="169"/>
      <c r="BT132" s="169"/>
      <c r="BU132" s="169"/>
      <c r="BV132" s="169"/>
      <c r="BW132" s="169"/>
      <c r="BX132" s="169"/>
      <c r="BY132" s="169"/>
      <c r="BZ132" s="169"/>
      <c r="CA132" s="169"/>
      <c r="CB132" s="169"/>
      <c r="CC132" s="156" t="s">
        <v>57</v>
      </c>
      <c r="CD132" s="157"/>
      <c r="CE132" s="157"/>
      <c r="CF132" s="157"/>
      <c r="CG132" s="157"/>
      <c r="CH132" s="157"/>
      <c r="CI132" s="157"/>
      <c r="CJ132" s="157"/>
      <c r="CK132" s="157"/>
      <c r="CL132" s="157"/>
      <c r="CM132" s="158"/>
      <c r="CN132" s="170" t="s">
        <v>58</v>
      </c>
      <c r="CO132" s="171"/>
      <c r="CP132" s="171"/>
      <c r="CQ132" s="171"/>
      <c r="CR132" s="171"/>
      <c r="CS132" s="171"/>
      <c r="CT132" s="171"/>
      <c r="CU132" s="171"/>
      <c r="CV132" s="171"/>
      <c r="CW132" s="172"/>
      <c r="CX132" s="173" t="s">
        <v>59</v>
      </c>
      <c r="CY132" s="174"/>
      <c r="CZ132" s="174"/>
      <c r="DA132" s="174"/>
      <c r="DB132" s="174"/>
      <c r="DC132" s="175"/>
      <c r="DD132" s="163">
        <f>приложение!C69</f>
        <v>0</v>
      </c>
      <c r="DE132" s="164"/>
      <c r="DF132" s="164"/>
      <c r="DG132" s="164"/>
      <c r="DH132" s="164"/>
      <c r="DI132" s="164"/>
      <c r="DJ132" s="164"/>
      <c r="DK132" s="164"/>
      <c r="DL132" s="164"/>
      <c r="DM132" s="165"/>
      <c r="DN132" s="163">
        <f t="shared" si="8"/>
        <v>0</v>
      </c>
      <c r="DO132" s="164"/>
      <c r="DP132" s="164"/>
      <c r="DQ132" s="164"/>
      <c r="DR132" s="164"/>
      <c r="DS132" s="164"/>
      <c r="DT132" s="164"/>
      <c r="DU132" s="164"/>
      <c r="DV132" s="164"/>
      <c r="DW132" s="165"/>
      <c r="DX132" s="163">
        <f t="shared" si="9"/>
        <v>0</v>
      </c>
      <c r="DY132" s="164"/>
      <c r="DZ132" s="164"/>
      <c r="EA132" s="164"/>
      <c r="EB132" s="164"/>
      <c r="EC132" s="164"/>
      <c r="ED132" s="164"/>
      <c r="EE132" s="164"/>
      <c r="EF132" s="164"/>
      <c r="EG132" s="165"/>
      <c r="EH132" s="163">
        <f>приложение!O69</f>
        <v>0</v>
      </c>
      <c r="EI132" s="164"/>
      <c r="EJ132" s="164"/>
      <c r="EK132" s="164"/>
      <c r="EL132" s="164"/>
      <c r="EM132" s="164"/>
      <c r="EN132" s="164"/>
      <c r="EO132" s="164"/>
      <c r="EP132" s="164"/>
      <c r="EQ132" s="164"/>
      <c r="ER132" s="164"/>
      <c r="ES132" s="164"/>
      <c r="ET132" s="165"/>
      <c r="EU132" s="163"/>
      <c r="EV132" s="164"/>
      <c r="EW132" s="164"/>
      <c r="EX132" s="164"/>
      <c r="EY132" s="164"/>
      <c r="EZ132" s="164"/>
      <c r="FA132" s="164"/>
      <c r="FB132" s="164"/>
      <c r="FC132" s="164"/>
      <c r="FD132" s="164"/>
      <c r="FE132" s="164"/>
      <c r="FF132" s="165"/>
      <c r="FG132" s="163">
        <f>приложение!O70</f>
        <v>0</v>
      </c>
      <c r="FH132" s="164"/>
      <c r="FI132" s="164"/>
      <c r="FJ132" s="164"/>
      <c r="FK132" s="164"/>
      <c r="FL132" s="164"/>
      <c r="FM132" s="164"/>
      <c r="FN132" s="164"/>
      <c r="FO132" s="164"/>
      <c r="FP132" s="164"/>
      <c r="FQ132" s="164"/>
      <c r="FR132" s="164"/>
      <c r="FS132" s="165"/>
      <c r="FT132" s="163"/>
      <c r="FU132" s="164"/>
      <c r="FV132" s="164"/>
      <c r="FW132" s="164"/>
      <c r="FX132" s="164"/>
      <c r="FY132" s="164"/>
      <c r="FZ132" s="164"/>
      <c r="GA132" s="164"/>
      <c r="GB132" s="164"/>
      <c r="GC132" s="164"/>
      <c r="GD132" s="164"/>
      <c r="GE132" s="164"/>
      <c r="GF132" s="165"/>
      <c r="GG132" s="163">
        <f>приложение!O71</f>
        <v>0</v>
      </c>
      <c r="GH132" s="164"/>
      <c r="GI132" s="164"/>
      <c r="GJ132" s="164"/>
      <c r="GK132" s="164"/>
      <c r="GL132" s="164"/>
      <c r="GM132" s="164"/>
      <c r="GN132" s="164"/>
      <c r="GO132" s="164"/>
      <c r="GP132" s="164"/>
      <c r="GQ132" s="164"/>
      <c r="GR132" s="165"/>
      <c r="GS132" s="163"/>
      <c r="GT132" s="164"/>
      <c r="GU132" s="164"/>
      <c r="GV132" s="164"/>
      <c r="GW132" s="164"/>
      <c r="GX132" s="164"/>
      <c r="GY132" s="164"/>
      <c r="GZ132" s="164"/>
      <c r="HA132" s="164"/>
      <c r="HB132" s="164"/>
      <c r="HC132" s="164"/>
      <c r="HD132" s="165"/>
      <c r="HE132" s="11"/>
      <c r="HF132" s="11"/>
      <c r="HG132" s="11"/>
      <c r="HH132" s="11"/>
      <c r="HI132" s="11"/>
    </row>
    <row r="133" spans="1:217" ht="49.5" hidden="1" customHeight="1" x14ac:dyDescent="0.25">
      <c r="A133" s="176" t="s">
        <v>220</v>
      </c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8"/>
      <c r="U133" s="169" t="s">
        <v>205</v>
      </c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 t="s">
        <v>209</v>
      </c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 t="s">
        <v>94</v>
      </c>
      <c r="AT133" s="169"/>
      <c r="AU133" s="169"/>
      <c r="AV133" s="169"/>
      <c r="AW133" s="169"/>
      <c r="AX133" s="169"/>
      <c r="AY133" s="169"/>
      <c r="AZ133" s="169"/>
      <c r="BA133" s="169"/>
      <c r="BB133" s="169"/>
      <c r="BC133" s="169"/>
      <c r="BD133" s="169"/>
      <c r="BE133" s="161" t="s">
        <v>44</v>
      </c>
      <c r="BF133" s="161"/>
      <c r="BG133" s="161"/>
      <c r="BH133" s="161"/>
      <c r="BI133" s="161"/>
      <c r="BJ133" s="161"/>
      <c r="BK133" s="161"/>
      <c r="BL133" s="161"/>
      <c r="BM133" s="161"/>
      <c r="BN133" s="161"/>
      <c r="BO133" s="161"/>
      <c r="BP133" s="161"/>
      <c r="BQ133" s="169" t="s">
        <v>93</v>
      </c>
      <c r="BR133" s="169"/>
      <c r="BS133" s="169"/>
      <c r="BT133" s="169"/>
      <c r="BU133" s="169"/>
      <c r="BV133" s="169"/>
      <c r="BW133" s="169"/>
      <c r="BX133" s="169"/>
      <c r="BY133" s="169"/>
      <c r="BZ133" s="169"/>
      <c r="CA133" s="169"/>
      <c r="CB133" s="169"/>
      <c r="CC133" s="156" t="s">
        <v>57</v>
      </c>
      <c r="CD133" s="157"/>
      <c r="CE133" s="157"/>
      <c r="CF133" s="157"/>
      <c r="CG133" s="157"/>
      <c r="CH133" s="157"/>
      <c r="CI133" s="157"/>
      <c r="CJ133" s="157"/>
      <c r="CK133" s="157"/>
      <c r="CL133" s="157"/>
      <c r="CM133" s="158"/>
      <c r="CN133" s="170" t="s">
        <v>58</v>
      </c>
      <c r="CO133" s="171"/>
      <c r="CP133" s="171"/>
      <c r="CQ133" s="171"/>
      <c r="CR133" s="171"/>
      <c r="CS133" s="171"/>
      <c r="CT133" s="171"/>
      <c r="CU133" s="171"/>
      <c r="CV133" s="171"/>
      <c r="CW133" s="172"/>
      <c r="CX133" s="173" t="s">
        <v>59</v>
      </c>
      <c r="CY133" s="174"/>
      <c r="CZ133" s="174"/>
      <c r="DA133" s="174"/>
      <c r="DB133" s="174"/>
      <c r="DC133" s="175"/>
      <c r="DD133" s="163">
        <f>приложение!C73</f>
        <v>0</v>
      </c>
      <c r="DE133" s="164"/>
      <c r="DF133" s="164"/>
      <c r="DG133" s="164"/>
      <c r="DH133" s="164"/>
      <c r="DI133" s="164"/>
      <c r="DJ133" s="164"/>
      <c r="DK133" s="164"/>
      <c r="DL133" s="164"/>
      <c r="DM133" s="165"/>
      <c r="DN133" s="163">
        <f t="shared" si="8"/>
        <v>0</v>
      </c>
      <c r="DO133" s="164"/>
      <c r="DP133" s="164"/>
      <c r="DQ133" s="164"/>
      <c r="DR133" s="164"/>
      <c r="DS133" s="164"/>
      <c r="DT133" s="164"/>
      <c r="DU133" s="164"/>
      <c r="DV133" s="164"/>
      <c r="DW133" s="165"/>
      <c r="DX133" s="163">
        <f t="shared" si="9"/>
        <v>0</v>
      </c>
      <c r="DY133" s="164"/>
      <c r="DZ133" s="164"/>
      <c r="EA133" s="164"/>
      <c r="EB133" s="164"/>
      <c r="EC133" s="164"/>
      <c r="ED133" s="164"/>
      <c r="EE133" s="164"/>
      <c r="EF133" s="164"/>
      <c r="EG133" s="165"/>
      <c r="EH133" s="163">
        <f>приложение!O73</f>
        <v>0</v>
      </c>
      <c r="EI133" s="164"/>
      <c r="EJ133" s="164"/>
      <c r="EK133" s="164"/>
      <c r="EL133" s="164"/>
      <c r="EM133" s="164"/>
      <c r="EN133" s="164"/>
      <c r="EO133" s="164"/>
      <c r="EP133" s="164"/>
      <c r="EQ133" s="164"/>
      <c r="ER133" s="164"/>
      <c r="ES133" s="164"/>
      <c r="ET133" s="165"/>
      <c r="EU133" s="163"/>
      <c r="EV133" s="164"/>
      <c r="EW133" s="164"/>
      <c r="EX133" s="164"/>
      <c r="EY133" s="164"/>
      <c r="EZ133" s="164"/>
      <c r="FA133" s="164"/>
      <c r="FB133" s="164"/>
      <c r="FC133" s="164"/>
      <c r="FD133" s="164"/>
      <c r="FE133" s="164"/>
      <c r="FF133" s="165"/>
      <c r="FG133" s="163">
        <f>приложение!O74</f>
        <v>0</v>
      </c>
      <c r="FH133" s="164"/>
      <c r="FI133" s="164"/>
      <c r="FJ133" s="164"/>
      <c r="FK133" s="164"/>
      <c r="FL133" s="164"/>
      <c r="FM133" s="164"/>
      <c r="FN133" s="164"/>
      <c r="FO133" s="164"/>
      <c r="FP133" s="164"/>
      <c r="FQ133" s="164"/>
      <c r="FR133" s="164"/>
      <c r="FS133" s="165"/>
      <c r="FT133" s="163"/>
      <c r="FU133" s="164"/>
      <c r="FV133" s="164"/>
      <c r="FW133" s="164"/>
      <c r="FX133" s="164"/>
      <c r="FY133" s="164"/>
      <c r="FZ133" s="164"/>
      <c r="GA133" s="164"/>
      <c r="GB133" s="164"/>
      <c r="GC133" s="164"/>
      <c r="GD133" s="164"/>
      <c r="GE133" s="164"/>
      <c r="GF133" s="165"/>
      <c r="GG133" s="163">
        <f>приложение!O75</f>
        <v>0</v>
      </c>
      <c r="GH133" s="164"/>
      <c r="GI133" s="164"/>
      <c r="GJ133" s="164"/>
      <c r="GK133" s="164"/>
      <c r="GL133" s="164"/>
      <c r="GM133" s="164"/>
      <c r="GN133" s="164"/>
      <c r="GO133" s="164"/>
      <c r="GP133" s="164"/>
      <c r="GQ133" s="164"/>
      <c r="GR133" s="165"/>
      <c r="GS133" s="163"/>
      <c r="GT133" s="164"/>
      <c r="GU133" s="164"/>
      <c r="GV133" s="164"/>
      <c r="GW133" s="164"/>
      <c r="GX133" s="164"/>
      <c r="GY133" s="164"/>
      <c r="GZ133" s="164"/>
      <c r="HA133" s="164"/>
      <c r="HB133" s="164"/>
      <c r="HC133" s="164"/>
      <c r="HD133" s="165"/>
      <c r="HE133" s="11"/>
      <c r="HF133" s="11"/>
      <c r="HG133" s="11"/>
      <c r="HH133" s="11"/>
      <c r="HI133" s="11"/>
    </row>
    <row r="134" spans="1:217" ht="56.25" hidden="1" customHeight="1" x14ac:dyDescent="0.25">
      <c r="A134" s="176" t="s">
        <v>241</v>
      </c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8"/>
      <c r="U134" s="169" t="s">
        <v>205</v>
      </c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 t="s">
        <v>209</v>
      </c>
      <c r="AH134" s="169"/>
      <c r="AI134" s="169"/>
      <c r="AJ134" s="169"/>
      <c r="AK134" s="169"/>
      <c r="AL134" s="169"/>
      <c r="AM134" s="169"/>
      <c r="AN134" s="169"/>
      <c r="AO134" s="169"/>
      <c r="AP134" s="169"/>
      <c r="AQ134" s="169"/>
      <c r="AR134" s="169"/>
      <c r="AS134" s="169" t="s">
        <v>94</v>
      </c>
      <c r="AT134" s="169"/>
      <c r="AU134" s="169"/>
      <c r="AV134" s="169"/>
      <c r="AW134" s="169"/>
      <c r="AX134" s="169"/>
      <c r="AY134" s="169"/>
      <c r="AZ134" s="169"/>
      <c r="BA134" s="169"/>
      <c r="BB134" s="169"/>
      <c r="BC134" s="169"/>
      <c r="BD134" s="169"/>
      <c r="BE134" s="161" t="s">
        <v>44</v>
      </c>
      <c r="BF134" s="161"/>
      <c r="BG134" s="161"/>
      <c r="BH134" s="161"/>
      <c r="BI134" s="161"/>
      <c r="BJ134" s="161"/>
      <c r="BK134" s="161"/>
      <c r="BL134" s="161"/>
      <c r="BM134" s="161"/>
      <c r="BN134" s="161"/>
      <c r="BO134" s="161"/>
      <c r="BP134" s="161"/>
      <c r="BQ134" s="169" t="s">
        <v>234</v>
      </c>
      <c r="BR134" s="169"/>
      <c r="BS134" s="169"/>
      <c r="BT134" s="169"/>
      <c r="BU134" s="169"/>
      <c r="BV134" s="169"/>
      <c r="BW134" s="169"/>
      <c r="BX134" s="169"/>
      <c r="BY134" s="169"/>
      <c r="BZ134" s="169"/>
      <c r="CA134" s="169"/>
      <c r="CB134" s="169"/>
      <c r="CC134" s="156" t="s">
        <v>57</v>
      </c>
      <c r="CD134" s="157"/>
      <c r="CE134" s="157"/>
      <c r="CF134" s="157"/>
      <c r="CG134" s="157"/>
      <c r="CH134" s="157"/>
      <c r="CI134" s="157"/>
      <c r="CJ134" s="157"/>
      <c r="CK134" s="157"/>
      <c r="CL134" s="157"/>
      <c r="CM134" s="158"/>
      <c r="CN134" s="170" t="s">
        <v>58</v>
      </c>
      <c r="CO134" s="171"/>
      <c r="CP134" s="171"/>
      <c r="CQ134" s="171"/>
      <c r="CR134" s="171"/>
      <c r="CS134" s="171"/>
      <c r="CT134" s="171"/>
      <c r="CU134" s="171"/>
      <c r="CV134" s="171"/>
      <c r="CW134" s="172"/>
      <c r="CX134" s="173" t="s">
        <v>59</v>
      </c>
      <c r="CY134" s="174"/>
      <c r="CZ134" s="174"/>
      <c r="DA134" s="174"/>
      <c r="DB134" s="174"/>
      <c r="DC134" s="175"/>
      <c r="DD134" s="163">
        <f>приложение!C77</f>
        <v>0</v>
      </c>
      <c r="DE134" s="164"/>
      <c r="DF134" s="164"/>
      <c r="DG134" s="164"/>
      <c r="DH134" s="164"/>
      <c r="DI134" s="164"/>
      <c r="DJ134" s="164"/>
      <c r="DK134" s="164"/>
      <c r="DL134" s="164"/>
      <c r="DM134" s="165"/>
      <c r="DN134" s="163">
        <f t="shared" ref="DN134" si="12">DD134</f>
        <v>0</v>
      </c>
      <c r="DO134" s="164"/>
      <c r="DP134" s="164"/>
      <c r="DQ134" s="164"/>
      <c r="DR134" s="164"/>
      <c r="DS134" s="164"/>
      <c r="DT134" s="164"/>
      <c r="DU134" s="164"/>
      <c r="DV134" s="164"/>
      <c r="DW134" s="165"/>
      <c r="DX134" s="163">
        <f t="shared" ref="DX134" si="13">DN134</f>
        <v>0</v>
      </c>
      <c r="DY134" s="164"/>
      <c r="DZ134" s="164"/>
      <c r="EA134" s="164"/>
      <c r="EB134" s="164"/>
      <c r="EC134" s="164"/>
      <c r="ED134" s="164"/>
      <c r="EE134" s="164"/>
      <c r="EF134" s="164"/>
      <c r="EG134" s="165"/>
      <c r="EH134" s="163">
        <f>приложение!O77</f>
        <v>0</v>
      </c>
      <c r="EI134" s="164"/>
      <c r="EJ134" s="164"/>
      <c r="EK134" s="164"/>
      <c r="EL134" s="164"/>
      <c r="EM134" s="164"/>
      <c r="EN134" s="164"/>
      <c r="EO134" s="164"/>
      <c r="EP134" s="164"/>
      <c r="EQ134" s="164"/>
      <c r="ER134" s="164"/>
      <c r="ES134" s="164"/>
      <c r="ET134" s="165"/>
      <c r="EU134" s="163"/>
      <c r="EV134" s="164"/>
      <c r="EW134" s="164"/>
      <c r="EX134" s="164"/>
      <c r="EY134" s="164"/>
      <c r="EZ134" s="164"/>
      <c r="FA134" s="164"/>
      <c r="FB134" s="164"/>
      <c r="FC134" s="164"/>
      <c r="FD134" s="164"/>
      <c r="FE134" s="164"/>
      <c r="FF134" s="165"/>
      <c r="FG134" s="163">
        <f>приложение!O78</f>
        <v>0</v>
      </c>
      <c r="FH134" s="164"/>
      <c r="FI134" s="164"/>
      <c r="FJ134" s="164"/>
      <c r="FK134" s="164"/>
      <c r="FL134" s="164"/>
      <c r="FM134" s="164"/>
      <c r="FN134" s="164"/>
      <c r="FO134" s="164"/>
      <c r="FP134" s="164"/>
      <c r="FQ134" s="164"/>
      <c r="FR134" s="164"/>
      <c r="FS134" s="165"/>
      <c r="FT134" s="163"/>
      <c r="FU134" s="164"/>
      <c r="FV134" s="164"/>
      <c r="FW134" s="164"/>
      <c r="FX134" s="164"/>
      <c r="FY134" s="164"/>
      <c r="FZ134" s="164"/>
      <c r="GA134" s="164"/>
      <c r="GB134" s="164"/>
      <c r="GC134" s="164"/>
      <c r="GD134" s="164"/>
      <c r="GE134" s="164"/>
      <c r="GF134" s="165"/>
      <c r="GG134" s="163">
        <f>приложение!O79</f>
        <v>0</v>
      </c>
      <c r="GH134" s="164"/>
      <c r="GI134" s="164"/>
      <c r="GJ134" s="164"/>
      <c r="GK134" s="164"/>
      <c r="GL134" s="164"/>
      <c r="GM134" s="164"/>
      <c r="GN134" s="164"/>
      <c r="GO134" s="164"/>
      <c r="GP134" s="164"/>
      <c r="GQ134" s="164"/>
      <c r="GR134" s="165"/>
      <c r="GS134" s="163"/>
      <c r="GT134" s="164"/>
      <c r="GU134" s="164"/>
      <c r="GV134" s="164"/>
      <c r="GW134" s="164"/>
      <c r="GX134" s="164"/>
      <c r="GY134" s="164"/>
      <c r="GZ134" s="164"/>
      <c r="HA134" s="164"/>
      <c r="HB134" s="164"/>
      <c r="HC134" s="164"/>
      <c r="HD134" s="165"/>
      <c r="HE134" s="11"/>
      <c r="HF134" s="11"/>
      <c r="HG134" s="11"/>
      <c r="HH134" s="11"/>
      <c r="HI134" s="11"/>
    </row>
    <row r="135" spans="1:217" ht="48" hidden="1" customHeight="1" x14ac:dyDescent="0.25">
      <c r="A135" s="176" t="s">
        <v>242</v>
      </c>
      <c r="B135" s="177"/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8"/>
      <c r="U135" s="169" t="s">
        <v>43</v>
      </c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 t="s">
        <v>209</v>
      </c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9"/>
      <c r="AS135" s="169" t="s">
        <v>94</v>
      </c>
      <c r="AT135" s="169"/>
      <c r="AU135" s="169"/>
      <c r="AV135" s="169"/>
      <c r="AW135" s="169"/>
      <c r="AX135" s="169"/>
      <c r="AY135" s="169"/>
      <c r="AZ135" s="169"/>
      <c r="BA135" s="169"/>
      <c r="BB135" s="169"/>
      <c r="BC135" s="169"/>
      <c r="BD135" s="169"/>
      <c r="BE135" s="161" t="s">
        <v>44</v>
      </c>
      <c r="BF135" s="161"/>
      <c r="BG135" s="161"/>
      <c r="BH135" s="161"/>
      <c r="BI135" s="161"/>
      <c r="BJ135" s="161"/>
      <c r="BK135" s="161"/>
      <c r="BL135" s="161"/>
      <c r="BM135" s="161"/>
      <c r="BN135" s="161"/>
      <c r="BO135" s="161"/>
      <c r="BP135" s="161"/>
      <c r="BQ135" s="169" t="s">
        <v>207</v>
      </c>
      <c r="BR135" s="169"/>
      <c r="BS135" s="169"/>
      <c r="BT135" s="169"/>
      <c r="BU135" s="169"/>
      <c r="BV135" s="169"/>
      <c r="BW135" s="169"/>
      <c r="BX135" s="169"/>
      <c r="BY135" s="169"/>
      <c r="BZ135" s="169"/>
      <c r="CA135" s="169"/>
      <c r="CB135" s="169"/>
      <c r="CC135" s="156" t="s">
        <v>57</v>
      </c>
      <c r="CD135" s="157"/>
      <c r="CE135" s="157"/>
      <c r="CF135" s="157"/>
      <c r="CG135" s="157"/>
      <c r="CH135" s="157"/>
      <c r="CI135" s="157"/>
      <c r="CJ135" s="157"/>
      <c r="CK135" s="157"/>
      <c r="CL135" s="157"/>
      <c r="CM135" s="158"/>
      <c r="CN135" s="170" t="s">
        <v>58</v>
      </c>
      <c r="CO135" s="171"/>
      <c r="CP135" s="171"/>
      <c r="CQ135" s="171"/>
      <c r="CR135" s="171"/>
      <c r="CS135" s="171"/>
      <c r="CT135" s="171"/>
      <c r="CU135" s="171"/>
      <c r="CV135" s="171"/>
      <c r="CW135" s="172"/>
      <c r="CX135" s="173" t="s">
        <v>59</v>
      </c>
      <c r="CY135" s="174"/>
      <c r="CZ135" s="174"/>
      <c r="DA135" s="174"/>
      <c r="DB135" s="174"/>
      <c r="DC135" s="175"/>
      <c r="DD135" s="163">
        <f>приложение!C81</f>
        <v>0</v>
      </c>
      <c r="DE135" s="164"/>
      <c r="DF135" s="164"/>
      <c r="DG135" s="164"/>
      <c r="DH135" s="164"/>
      <c r="DI135" s="164"/>
      <c r="DJ135" s="164"/>
      <c r="DK135" s="164"/>
      <c r="DL135" s="164"/>
      <c r="DM135" s="165"/>
      <c r="DN135" s="163">
        <f t="shared" si="8"/>
        <v>0</v>
      </c>
      <c r="DO135" s="164"/>
      <c r="DP135" s="164"/>
      <c r="DQ135" s="164"/>
      <c r="DR135" s="164"/>
      <c r="DS135" s="164"/>
      <c r="DT135" s="164"/>
      <c r="DU135" s="164"/>
      <c r="DV135" s="164"/>
      <c r="DW135" s="165"/>
      <c r="DX135" s="163">
        <f t="shared" si="9"/>
        <v>0</v>
      </c>
      <c r="DY135" s="164"/>
      <c r="DZ135" s="164"/>
      <c r="EA135" s="164"/>
      <c r="EB135" s="164"/>
      <c r="EC135" s="164"/>
      <c r="ED135" s="164"/>
      <c r="EE135" s="164"/>
      <c r="EF135" s="164"/>
      <c r="EG135" s="165"/>
      <c r="EH135" s="163">
        <f>приложение!O81</f>
        <v>0</v>
      </c>
      <c r="EI135" s="164"/>
      <c r="EJ135" s="164"/>
      <c r="EK135" s="164"/>
      <c r="EL135" s="164"/>
      <c r="EM135" s="164"/>
      <c r="EN135" s="164"/>
      <c r="EO135" s="164"/>
      <c r="EP135" s="164"/>
      <c r="EQ135" s="164"/>
      <c r="ER135" s="164"/>
      <c r="ES135" s="164"/>
      <c r="ET135" s="165"/>
      <c r="EU135" s="163"/>
      <c r="EV135" s="164"/>
      <c r="EW135" s="164"/>
      <c r="EX135" s="164"/>
      <c r="EY135" s="164"/>
      <c r="EZ135" s="164"/>
      <c r="FA135" s="164"/>
      <c r="FB135" s="164"/>
      <c r="FC135" s="164"/>
      <c r="FD135" s="164"/>
      <c r="FE135" s="164"/>
      <c r="FF135" s="165"/>
      <c r="FG135" s="163">
        <f>приложение!O82</f>
        <v>0</v>
      </c>
      <c r="FH135" s="164"/>
      <c r="FI135" s="164"/>
      <c r="FJ135" s="164"/>
      <c r="FK135" s="164"/>
      <c r="FL135" s="164"/>
      <c r="FM135" s="164"/>
      <c r="FN135" s="164"/>
      <c r="FO135" s="164"/>
      <c r="FP135" s="164"/>
      <c r="FQ135" s="164"/>
      <c r="FR135" s="164"/>
      <c r="FS135" s="165"/>
      <c r="FT135" s="163"/>
      <c r="FU135" s="164"/>
      <c r="FV135" s="164"/>
      <c r="FW135" s="164"/>
      <c r="FX135" s="164"/>
      <c r="FY135" s="164"/>
      <c r="FZ135" s="164"/>
      <c r="GA135" s="164"/>
      <c r="GB135" s="164"/>
      <c r="GC135" s="164"/>
      <c r="GD135" s="164"/>
      <c r="GE135" s="164"/>
      <c r="GF135" s="165"/>
      <c r="GG135" s="163">
        <f>приложение!O83</f>
        <v>0</v>
      </c>
      <c r="GH135" s="164"/>
      <c r="GI135" s="164"/>
      <c r="GJ135" s="164"/>
      <c r="GK135" s="164"/>
      <c r="GL135" s="164"/>
      <c r="GM135" s="164"/>
      <c r="GN135" s="164"/>
      <c r="GO135" s="164"/>
      <c r="GP135" s="164"/>
      <c r="GQ135" s="164"/>
      <c r="GR135" s="165"/>
      <c r="GS135" s="163"/>
      <c r="GT135" s="164"/>
      <c r="GU135" s="164"/>
      <c r="GV135" s="164"/>
      <c r="GW135" s="164"/>
      <c r="GX135" s="164"/>
      <c r="GY135" s="164"/>
      <c r="GZ135" s="164"/>
      <c r="HA135" s="164"/>
      <c r="HB135" s="164"/>
      <c r="HC135" s="164"/>
      <c r="HD135" s="165"/>
      <c r="HE135" s="11"/>
      <c r="HF135" s="11"/>
      <c r="HG135" s="11"/>
      <c r="HH135" s="11"/>
      <c r="HI135" s="11"/>
    </row>
    <row r="136" spans="1:217" ht="35.1" hidden="1" customHeight="1" x14ac:dyDescent="0.25">
      <c r="A136" s="176" t="s">
        <v>243</v>
      </c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8"/>
      <c r="U136" s="169" t="s">
        <v>43</v>
      </c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 t="s">
        <v>209</v>
      </c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 t="s">
        <v>94</v>
      </c>
      <c r="AT136" s="169"/>
      <c r="AU136" s="169"/>
      <c r="AV136" s="169"/>
      <c r="AW136" s="169"/>
      <c r="AX136" s="169"/>
      <c r="AY136" s="169"/>
      <c r="AZ136" s="169"/>
      <c r="BA136" s="169"/>
      <c r="BB136" s="169"/>
      <c r="BC136" s="169"/>
      <c r="BD136" s="169"/>
      <c r="BE136" s="161" t="s">
        <v>44</v>
      </c>
      <c r="BF136" s="161"/>
      <c r="BG136" s="161"/>
      <c r="BH136" s="161"/>
      <c r="BI136" s="161"/>
      <c r="BJ136" s="161"/>
      <c r="BK136" s="161"/>
      <c r="BL136" s="161"/>
      <c r="BM136" s="161"/>
      <c r="BN136" s="161"/>
      <c r="BO136" s="161"/>
      <c r="BP136" s="161"/>
      <c r="BQ136" s="169" t="s">
        <v>93</v>
      </c>
      <c r="BR136" s="169"/>
      <c r="BS136" s="169"/>
      <c r="BT136" s="169"/>
      <c r="BU136" s="169"/>
      <c r="BV136" s="169"/>
      <c r="BW136" s="169"/>
      <c r="BX136" s="169"/>
      <c r="BY136" s="169"/>
      <c r="BZ136" s="169"/>
      <c r="CA136" s="169"/>
      <c r="CB136" s="169"/>
      <c r="CC136" s="156" t="s">
        <v>57</v>
      </c>
      <c r="CD136" s="157"/>
      <c r="CE136" s="157"/>
      <c r="CF136" s="157"/>
      <c r="CG136" s="157"/>
      <c r="CH136" s="157"/>
      <c r="CI136" s="157"/>
      <c r="CJ136" s="157"/>
      <c r="CK136" s="157"/>
      <c r="CL136" s="157"/>
      <c r="CM136" s="158"/>
      <c r="CN136" s="170" t="s">
        <v>58</v>
      </c>
      <c r="CO136" s="171"/>
      <c r="CP136" s="171"/>
      <c r="CQ136" s="171"/>
      <c r="CR136" s="171"/>
      <c r="CS136" s="171"/>
      <c r="CT136" s="171"/>
      <c r="CU136" s="171"/>
      <c r="CV136" s="171"/>
      <c r="CW136" s="172"/>
      <c r="CX136" s="173" t="s">
        <v>59</v>
      </c>
      <c r="CY136" s="174"/>
      <c r="CZ136" s="174"/>
      <c r="DA136" s="174"/>
      <c r="DB136" s="174"/>
      <c r="DC136" s="175"/>
      <c r="DD136" s="163">
        <f>приложение!C85</f>
        <v>0</v>
      </c>
      <c r="DE136" s="164"/>
      <c r="DF136" s="164"/>
      <c r="DG136" s="164"/>
      <c r="DH136" s="164"/>
      <c r="DI136" s="164"/>
      <c r="DJ136" s="164"/>
      <c r="DK136" s="164"/>
      <c r="DL136" s="164"/>
      <c r="DM136" s="165"/>
      <c r="DN136" s="163">
        <f t="shared" si="8"/>
        <v>0</v>
      </c>
      <c r="DO136" s="164"/>
      <c r="DP136" s="164"/>
      <c r="DQ136" s="164"/>
      <c r="DR136" s="164"/>
      <c r="DS136" s="164"/>
      <c r="DT136" s="164"/>
      <c r="DU136" s="164"/>
      <c r="DV136" s="164"/>
      <c r="DW136" s="165"/>
      <c r="DX136" s="163">
        <f t="shared" si="9"/>
        <v>0</v>
      </c>
      <c r="DY136" s="164"/>
      <c r="DZ136" s="164"/>
      <c r="EA136" s="164"/>
      <c r="EB136" s="164"/>
      <c r="EC136" s="164"/>
      <c r="ED136" s="164"/>
      <c r="EE136" s="164"/>
      <c r="EF136" s="164"/>
      <c r="EG136" s="165"/>
      <c r="EH136" s="163">
        <f>приложение!O85</f>
        <v>0</v>
      </c>
      <c r="EI136" s="164"/>
      <c r="EJ136" s="164"/>
      <c r="EK136" s="164"/>
      <c r="EL136" s="164"/>
      <c r="EM136" s="164"/>
      <c r="EN136" s="164"/>
      <c r="EO136" s="164"/>
      <c r="EP136" s="164"/>
      <c r="EQ136" s="164"/>
      <c r="ER136" s="164"/>
      <c r="ES136" s="164"/>
      <c r="ET136" s="165"/>
      <c r="EU136" s="163"/>
      <c r="EV136" s="164"/>
      <c r="EW136" s="164"/>
      <c r="EX136" s="164"/>
      <c r="EY136" s="164"/>
      <c r="EZ136" s="164"/>
      <c r="FA136" s="164"/>
      <c r="FB136" s="164"/>
      <c r="FC136" s="164"/>
      <c r="FD136" s="164"/>
      <c r="FE136" s="164"/>
      <c r="FF136" s="165"/>
      <c r="FG136" s="163">
        <f>приложение!O86</f>
        <v>0</v>
      </c>
      <c r="FH136" s="164"/>
      <c r="FI136" s="164"/>
      <c r="FJ136" s="164"/>
      <c r="FK136" s="164"/>
      <c r="FL136" s="164"/>
      <c r="FM136" s="164"/>
      <c r="FN136" s="164"/>
      <c r="FO136" s="164"/>
      <c r="FP136" s="164"/>
      <c r="FQ136" s="164"/>
      <c r="FR136" s="164"/>
      <c r="FS136" s="165"/>
      <c r="FT136" s="163"/>
      <c r="FU136" s="164"/>
      <c r="FV136" s="164"/>
      <c r="FW136" s="164"/>
      <c r="FX136" s="164"/>
      <c r="FY136" s="164"/>
      <c r="FZ136" s="164"/>
      <c r="GA136" s="164"/>
      <c r="GB136" s="164"/>
      <c r="GC136" s="164"/>
      <c r="GD136" s="164"/>
      <c r="GE136" s="164"/>
      <c r="GF136" s="165"/>
      <c r="GG136" s="163">
        <f>приложение!O87</f>
        <v>0</v>
      </c>
      <c r="GH136" s="164"/>
      <c r="GI136" s="164"/>
      <c r="GJ136" s="164"/>
      <c r="GK136" s="164"/>
      <c r="GL136" s="164"/>
      <c r="GM136" s="164"/>
      <c r="GN136" s="164"/>
      <c r="GO136" s="164"/>
      <c r="GP136" s="164"/>
      <c r="GQ136" s="164"/>
      <c r="GR136" s="165"/>
      <c r="GS136" s="163"/>
      <c r="GT136" s="164"/>
      <c r="GU136" s="164"/>
      <c r="GV136" s="164"/>
      <c r="GW136" s="164"/>
      <c r="GX136" s="164"/>
      <c r="GY136" s="164"/>
      <c r="GZ136" s="164"/>
      <c r="HA136" s="164"/>
      <c r="HB136" s="164"/>
      <c r="HC136" s="164"/>
      <c r="HD136" s="165"/>
      <c r="HE136" s="11"/>
      <c r="HF136" s="11"/>
      <c r="HG136" s="11"/>
      <c r="HH136" s="11"/>
      <c r="HI136" s="11"/>
    </row>
    <row r="137" spans="1:217" ht="51" hidden="1" customHeight="1" x14ac:dyDescent="0.25">
      <c r="A137" s="176" t="s">
        <v>222</v>
      </c>
      <c r="B137" s="177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8"/>
      <c r="U137" s="169" t="s">
        <v>43</v>
      </c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 t="s">
        <v>43</v>
      </c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9"/>
      <c r="AS137" s="169" t="s">
        <v>94</v>
      </c>
      <c r="AT137" s="169"/>
      <c r="AU137" s="169"/>
      <c r="AV137" s="169"/>
      <c r="AW137" s="169"/>
      <c r="AX137" s="169"/>
      <c r="AY137" s="169"/>
      <c r="AZ137" s="169"/>
      <c r="BA137" s="169"/>
      <c r="BB137" s="169"/>
      <c r="BC137" s="169"/>
      <c r="BD137" s="169"/>
      <c r="BE137" s="161" t="s">
        <v>44</v>
      </c>
      <c r="BF137" s="161"/>
      <c r="BG137" s="161"/>
      <c r="BH137" s="161"/>
      <c r="BI137" s="161"/>
      <c r="BJ137" s="161"/>
      <c r="BK137" s="161"/>
      <c r="BL137" s="161"/>
      <c r="BM137" s="161"/>
      <c r="BN137" s="161"/>
      <c r="BO137" s="161"/>
      <c r="BP137" s="161"/>
      <c r="BQ137" s="169" t="s">
        <v>207</v>
      </c>
      <c r="BR137" s="169"/>
      <c r="BS137" s="169"/>
      <c r="BT137" s="169"/>
      <c r="BU137" s="169"/>
      <c r="BV137" s="169"/>
      <c r="BW137" s="169"/>
      <c r="BX137" s="169"/>
      <c r="BY137" s="169"/>
      <c r="BZ137" s="169"/>
      <c r="CA137" s="169"/>
      <c r="CB137" s="169"/>
      <c r="CC137" s="156" t="s">
        <v>57</v>
      </c>
      <c r="CD137" s="157"/>
      <c r="CE137" s="157"/>
      <c r="CF137" s="157"/>
      <c r="CG137" s="157"/>
      <c r="CH137" s="157"/>
      <c r="CI137" s="157"/>
      <c r="CJ137" s="157"/>
      <c r="CK137" s="157"/>
      <c r="CL137" s="157"/>
      <c r="CM137" s="158"/>
      <c r="CN137" s="170" t="s">
        <v>58</v>
      </c>
      <c r="CO137" s="171"/>
      <c r="CP137" s="171"/>
      <c r="CQ137" s="171"/>
      <c r="CR137" s="171"/>
      <c r="CS137" s="171"/>
      <c r="CT137" s="171"/>
      <c r="CU137" s="171"/>
      <c r="CV137" s="171"/>
      <c r="CW137" s="172"/>
      <c r="CX137" s="173" t="s">
        <v>59</v>
      </c>
      <c r="CY137" s="174"/>
      <c r="CZ137" s="174"/>
      <c r="DA137" s="174"/>
      <c r="DB137" s="174"/>
      <c r="DC137" s="175"/>
      <c r="DD137" s="163">
        <f>приложение!C89</f>
        <v>0</v>
      </c>
      <c r="DE137" s="164"/>
      <c r="DF137" s="164"/>
      <c r="DG137" s="164"/>
      <c r="DH137" s="164"/>
      <c r="DI137" s="164"/>
      <c r="DJ137" s="164"/>
      <c r="DK137" s="164"/>
      <c r="DL137" s="164"/>
      <c r="DM137" s="165"/>
      <c r="DN137" s="163">
        <f t="shared" si="8"/>
        <v>0</v>
      </c>
      <c r="DO137" s="164"/>
      <c r="DP137" s="164"/>
      <c r="DQ137" s="164"/>
      <c r="DR137" s="164"/>
      <c r="DS137" s="164"/>
      <c r="DT137" s="164"/>
      <c r="DU137" s="164"/>
      <c r="DV137" s="164"/>
      <c r="DW137" s="165"/>
      <c r="DX137" s="163">
        <f t="shared" si="9"/>
        <v>0</v>
      </c>
      <c r="DY137" s="164"/>
      <c r="DZ137" s="164"/>
      <c r="EA137" s="164"/>
      <c r="EB137" s="164"/>
      <c r="EC137" s="164"/>
      <c r="ED137" s="164"/>
      <c r="EE137" s="164"/>
      <c r="EF137" s="164"/>
      <c r="EG137" s="165"/>
      <c r="EH137" s="163">
        <f>приложение!O89</f>
        <v>0</v>
      </c>
      <c r="EI137" s="164"/>
      <c r="EJ137" s="164"/>
      <c r="EK137" s="164"/>
      <c r="EL137" s="164"/>
      <c r="EM137" s="164"/>
      <c r="EN137" s="164"/>
      <c r="EO137" s="164"/>
      <c r="EP137" s="164"/>
      <c r="EQ137" s="164"/>
      <c r="ER137" s="164"/>
      <c r="ES137" s="164"/>
      <c r="ET137" s="165"/>
      <c r="EU137" s="163"/>
      <c r="EV137" s="164"/>
      <c r="EW137" s="164"/>
      <c r="EX137" s="164"/>
      <c r="EY137" s="164"/>
      <c r="EZ137" s="164"/>
      <c r="FA137" s="164"/>
      <c r="FB137" s="164"/>
      <c r="FC137" s="164"/>
      <c r="FD137" s="164"/>
      <c r="FE137" s="164"/>
      <c r="FF137" s="165"/>
      <c r="FG137" s="163">
        <f>приложение!O90</f>
        <v>0</v>
      </c>
      <c r="FH137" s="164"/>
      <c r="FI137" s="164"/>
      <c r="FJ137" s="164"/>
      <c r="FK137" s="164"/>
      <c r="FL137" s="164"/>
      <c r="FM137" s="164"/>
      <c r="FN137" s="164"/>
      <c r="FO137" s="164"/>
      <c r="FP137" s="164"/>
      <c r="FQ137" s="164"/>
      <c r="FR137" s="164"/>
      <c r="FS137" s="165"/>
      <c r="FT137" s="163"/>
      <c r="FU137" s="164"/>
      <c r="FV137" s="164"/>
      <c r="FW137" s="164"/>
      <c r="FX137" s="164"/>
      <c r="FY137" s="164"/>
      <c r="FZ137" s="164"/>
      <c r="GA137" s="164"/>
      <c r="GB137" s="164"/>
      <c r="GC137" s="164"/>
      <c r="GD137" s="164"/>
      <c r="GE137" s="164"/>
      <c r="GF137" s="165"/>
      <c r="GG137" s="163">
        <f>приложение!O91</f>
        <v>0</v>
      </c>
      <c r="GH137" s="164"/>
      <c r="GI137" s="164"/>
      <c r="GJ137" s="164"/>
      <c r="GK137" s="164"/>
      <c r="GL137" s="164"/>
      <c r="GM137" s="164"/>
      <c r="GN137" s="164"/>
      <c r="GO137" s="164"/>
      <c r="GP137" s="164"/>
      <c r="GQ137" s="164"/>
      <c r="GR137" s="165"/>
      <c r="GS137" s="163"/>
      <c r="GT137" s="164"/>
      <c r="GU137" s="164"/>
      <c r="GV137" s="164"/>
      <c r="GW137" s="164"/>
      <c r="GX137" s="164"/>
      <c r="GY137" s="164"/>
      <c r="GZ137" s="164"/>
      <c r="HA137" s="164"/>
      <c r="HB137" s="164"/>
      <c r="HC137" s="164"/>
      <c r="HD137" s="165"/>
      <c r="HE137" s="11"/>
      <c r="HF137" s="11"/>
      <c r="HG137" s="11"/>
      <c r="HH137" s="11"/>
      <c r="HI137" s="11"/>
    </row>
    <row r="138" spans="1:217" ht="35.1" customHeight="1" x14ac:dyDescent="0.25">
      <c r="A138" s="334" t="s">
        <v>96</v>
      </c>
      <c r="B138" s="335"/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5"/>
      <c r="N138" s="335"/>
      <c r="O138" s="335"/>
      <c r="P138" s="335"/>
      <c r="Q138" s="335"/>
      <c r="R138" s="335"/>
      <c r="S138" s="335"/>
      <c r="T138" s="336"/>
      <c r="U138" s="169" t="s">
        <v>43</v>
      </c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 t="s">
        <v>43</v>
      </c>
      <c r="AH138" s="169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69"/>
      <c r="AS138" s="169" t="s">
        <v>94</v>
      </c>
      <c r="AT138" s="169"/>
      <c r="AU138" s="169"/>
      <c r="AV138" s="169"/>
      <c r="AW138" s="169"/>
      <c r="AX138" s="169"/>
      <c r="AY138" s="169"/>
      <c r="AZ138" s="169"/>
      <c r="BA138" s="169"/>
      <c r="BB138" s="169"/>
      <c r="BC138" s="169"/>
      <c r="BD138" s="169"/>
      <c r="BE138" s="161" t="s">
        <v>44</v>
      </c>
      <c r="BF138" s="161"/>
      <c r="BG138" s="161"/>
      <c r="BH138" s="161"/>
      <c r="BI138" s="161"/>
      <c r="BJ138" s="161"/>
      <c r="BK138" s="161"/>
      <c r="BL138" s="161"/>
      <c r="BM138" s="161"/>
      <c r="BN138" s="161"/>
      <c r="BO138" s="161"/>
      <c r="BP138" s="161"/>
      <c r="BQ138" s="169" t="s">
        <v>93</v>
      </c>
      <c r="BR138" s="169"/>
      <c r="BS138" s="169"/>
      <c r="BT138" s="169"/>
      <c r="BU138" s="169"/>
      <c r="BV138" s="169"/>
      <c r="BW138" s="169"/>
      <c r="BX138" s="169"/>
      <c r="BY138" s="169"/>
      <c r="BZ138" s="169"/>
      <c r="CA138" s="169"/>
      <c r="CB138" s="169"/>
      <c r="CC138" s="156" t="s">
        <v>57</v>
      </c>
      <c r="CD138" s="157"/>
      <c r="CE138" s="157"/>
      <c r="CF138" s="157"/>
      <c r="CG138" s="157"/>
      <c r="CH138" s="157"/>
      <c r="CI138" s="157"/>
      <c r="CJ138" s="157"/>
      <c r="CK138" s="157"/>
      <c r="CL138" s="157"/>
      <c r="CM138" s="158"/>
      <c r="CN138" s="170" t="s">
        <v>58</v>
      </c>
      <c r="CO138" s="171"/>
      <c r="CP138" s="171"/>
      <c r="CQ138" s="171"/>
      <c r="CR138" s="171"/>
      <c r="CS138" s="171"/>
      <c r="CT138" s="171"/>
      <c r="CU138" s="171"/>
      <c r="CV138" s="171"/>
      <c r="CW138" s="172"/>
      <c r="CX138" s="173" t="s">
        <v>59</v>
      </c>
      <c r="CY138" s="174"/>
      <c r="CZ138" s="174"/>
      <c r="DA138" s="174"/>
      <c r="DB138" s="174"/>
      <c r="DC138" s="175"/>
      <c r="DD138" s="163">
        <f>приложение!C93</f>
        <v>120</v>
      </c>
      <c r="DE138" s="164"/>
      <c r="DF138" s="164"/>
      <c r="DG138" s="164"/>
      <c r="DH138" s="164"/>
      <c r="DI138" s="164"/>
      <c r="DJ138" s="164"/>
      <c r="DK138" s="164"/>
      <c r="DL138" s="164"/>
      <c r="DM138" s="165"/>
      <c r="DN138" s="163">
        <f>приложение!C94</f>
        <v>120</v>
      </c>
      <c r="DO138" s="164"/>
      <c r="DP138" s="164"/>
      <c r="DQ138" s="164"/>
      <c r="DR138" s="164"/>
      <c r="DS138" s="164"/>
      <c r="DT138" s="164"/>
      <c r="DU138" s="164"/>
      <c r="DV138" s="164"/>
      <c r="DW138" s="165"/>
      <c r="DX138" s="163">
        <f t="shared" si="9"/>
        <v>120</v>
      </c>
      <c r="DY138" s="164"/>
      <c r="DZ138" s="164"/>
      <c r="EA138" s="164"/>
      <c r="EB138" s="164"/>
      <c r="EC138" s="164"/>
      <c r="ED138" s="164"/>
      <c r="EE138" s="164"/>
      <c r="EF138" s="164"/>
      <c r="EG138" s="165"/>
      <c r="EH138" s="163">
        <f>приложение!O93</f>
        <v>5483829.4436176419</v>
      </c>
      <c r="EI138" s="164"/>
      <c r="EJ138" s="164"/>
      <c r="EK138" s="164"/>
      <c r="EL138" s="164"/>
      <c r="EM138" s="164"/>
      <c r="EN138" s="164"/>
      <c r="EO138" s="164"/>
      <c r="EP138" s="164"/>
      <c r="EQ138" s="164"/>
      <c r="ER138" s="164"/>
      <c r="ES138" s="164"/>
      <c r="ET138" s="165"/>
      <c r="EU138" s="163"/>
      <c r="EV138" s="164"/>
      <c r="EW138" s="164"/>
      <c r="EX138" s="164"/>
      <c r="EY138" s="164"/>
      <c r="EZ138" s="164"/>
      <c r="FA138" s="164"/>
      <c r="FB138" s="164"/>
      <c r="FC138" s="164"/>
      <c r="FD138" s="164"/>
      <c r="FE138" s="164"/>
      <c r="FF138" s="165"/>
      <c r="FG138" s="163">
        <f>приложение!O94</f>
        <v>5485044.0838612989</v>
      </c>
      <c r="FH138" s="164"/>
      <c r="FI138" s="164"/>
      <c r="FJ138" s="164"/>
      <c r="FK138" s="164"/>
      <c r="FL138" s="164"/>
      <c r="FM138" s="164"/>
      <c r="FN138" s="164"/>
      <c r="FO138" s="164"/>
      <c r="FP138" s="164"/>
      <c r="FQ138" s="164"/>
      <c r="FR138" s="164"/>
      <c r="FS138" s="165"/>
      <c r="FT138" s="163"/>
      <c r="FU138" s="164"/>
      <c r="FV138" s="164"/>
      <c r="FW138" s="164"/>
      <c r="FX138" s="164"/>
      <c r="FY138" s="164"/>
      <c r="FZ138" s="164"/>
      <c r="GA138" s="164"/>
      <c r="GB138" s="164"/>
      <c r="GC138" s="164"/>
      <c r="GD138" s="164"/>
      <c r="GE138" s="164"/>
      <c r="GF138" s="165"/>
      <c r="GG138" s="163">
        <f>приложение!O95</f>
        <v>5486562.38416587</v>
      </c>
      <c r="GH138" s="164"/>
      <c r="GI138" s="164"/>
      <c r="GJ138" s="164"/>
      <c r="GK138" s="164"/>
      <c r="GL138" s="164"/>
      <c r="GM138" s="164"/>
      <c r="GN138" s="164"/>
      <c r="GO138" s="164"/>
      <c r="GP138" s="164"/>
      <c r="GQ138" s="164"/>
      <c r="GR138" s="165"/>
      <c r="GS138" s="163"/>
      <c r="GT138" s="164"/>
      <c r="GU138" s="164"/>
      <c r="GV138" s="164"/>
      <c r="GW138" s="164"/>
      <c r="GX138" s="164"/>
      <c r="GY138" s="164"/>
      <c r="GZ138" s="164"/>
      <c r="HA138" s="164"/>
      <c r="HB138" s="164"/>
      <c r="HC138" s="164"/>
      <c r="HD138" s="165"/>
      <c r="HE138" s="11"/>
      <c r="HF138" s="11"/>
      <c r="HG138" s="11"/>
      <c r="HH138" s="11"/>
      <c r="HI138" s="11"/>
    </row>
    <row r="139" spans="1:217" ht="47.25" hidden="1" customHeight="1" x14ac:dyDescent="0.25">
      <c r="A139" s="176" t="s">
        <v>244</v>
      </c>
      <c r="B139" s="177"/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8"/>
      <c r="U139" s="169" t="s">
        <v>43</v>
      </c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169"/>
      <c r="AF139" s="169"/>
      <c r="AG139" s="169" t="s">
        <v>43</v>
      </c>
      <c r="AH139" s="169"/>
      <c r="AI139" s="169"/>
      <c r="AJ139" s="169"/>
      <c r="AK139" s="169"/>
      <c r="AL139" s="169"/>
      <c r="AM139" s="169"/>
      <c r="AN139" s="169"/>
      <c r="AO139" s="169"/>
      <c r="AP139" s="169"/>
      <c r="AQ139" s="169"/>
      <c r="AR139" s="169"/>
      <c r="AS139" s="169" t="s">
        <v>94</v>
      </c>
      <c r="AT139" s="169"/>
      <c r="AU139" s="169"/>
      <c r="AV139" s="169"/>
      <c r="AW139" s="169"/>
      <c r="AX139" s="169"/>
      <c r="AY139" s="169"/>
      <c r="AZ139" s="169"/>
      <c r="BA139" s="169"/>
      <c r="BB139" s="169"/>
      <c r="BC139" s="169"/>
      <c r="BD139" s="169"/>
      <c r="BE139" s="161" t="s">
        <v>44</v>
      </c>
      <c r="BF139" s="161"/>
      <c r="BG139" s="161"/>
      <c r="BH139" s="161"/>
      <c r="BI139" s="161"/>
      <c r="BJ139" s="161"/>
      <c r="BK139" s="161"/>
      <c r="BL139" s="161"/>
      <c r="BM139" s="161"/>
      <c r="BN139" s="161"/>
      <c r="BO139" s="161"/>
      <c r="BP139" s="161"/>
      <c r="BQ139" s="169" t="s">
        <v>234</v>
      </c>
      <c r="BR139" s="169"/>
      <c r="BS139" s="169"/>
      <c r="BT139" s="169"/>
      <c r="BU139" s="169"/>
      <c r="BV139" s="169"/>
      <c r="BW139" s="169"/>
      <c r="BX139" s="169"/>
      <c r="BY139" s="169"/>
      <c r="BZ139" s="169"/>
      <c r="CA139" s="169"/>
      <c r="CB139" s="169"/>
      <c r="CC139" s="156" t="s">
        <v>57</v>
      </c>
      <c r="CD139" s="157"/>
      <c r="CE139" s="157"/>
      <c r="CF139" s="157"/>
      <c r="CG139" s="157"/>
      <c r="CH139" s="157"/>
      <c r="CI139" s="157"/>
      <c r="CJ139" s="157"/>
      <c r="CK139" s="157"/>
      <c r="CL139" s="157"/>
      <c r="CM139" s="158"/>
      <c r="CN139" s="170" t="s">
        <v>58</v>
      </c>
      <c r="CO139" s="171"/>
      <c r="CP139" s="171"/>
      <c r="CQ139" s="171"/>
      <c r="CR139" s="171"/>
      <c r="CS139" s="171"/>
      <c r="CT139" s="171"/>
      <c r="CU139" s="171"/>
      <c r="CV139" s="171"/>
      <c r="CW139" s="172"/>
      <c r="CX139" s="173" t="s">
        <v>59</v>
      </c>
      <c r="CY139" s="174"/>
      <c r="CZ139" s="174"/>
      <c r="DA139" s="174"/>
      <c r="DB139" s="174"/>
      <c r="DC139" s="175"/>
      <c r="DD139" s="163">
        <f>приложение!C97</f>
        <v>0</v>
      </c>
      <c r="DE139" s="164"/>
      <c r="DF139" s="164"/>
      <c r="DG139" s="164"/>
      <c r="DH139" s="164"/>
      <c r="DI139" s="164"/>
      <c r="DJ139" s="164"/>
      <c r="DK139" s="164"/>
      <c r="DL139" s="164"/>
      <c r="DM139" s="165"/>
      <c r="DN139" s="163">
        <f t="shared" ref="DN139:DN140" si="14">DD139</f>
        <v>0</v>
      </c>
      <c r="DO139" s="164"/>
      <c r="DP139" s="164"/>
      <c r="DQ139" s="164"/>
      <c r="DR139" s="164"/>
      <c r="DS139" s="164"/>
      <c r="DT139" s="164"/>
      <c r="DU139" s="164"/>
      <c r="DV139" s="164"/>
      <c r="DW139" s="165"/>
      <c r="DX139" s="163">
        <f t="shared" ref="DX139:DX140" si="15">DN139</f>
        <v>0</v>
      </c>
      <c r="DY139" s="164"/>
      <c r="DZ139" s="164"/>
      <c r="EA139" s="164"/>
      <c r="EB139" s="164"/>
      <c r="EC139" s="164"/>
      <c r="ED139" s="164"/>
      <c r="EE139" s="164"/>
      <c r="EF139" s="164"/>
      <c r="EG139" s="165"/>
      <c r="EH139" s="163">
        <f>приложение!O97</f>
        <v>0</v>
      </c>
      <c r="EI139" s="164"/>
      <c r="EJ139" s="164"/>
      <c r="EK139" s="164"/>
      <c r="EL139" s="164"/>
      <c r="EM139" s="164"/>
      <c r="EN139" s="164"/>
      <c r="EO139" s="164"/>
      <c r="EP139" s="164"/>
      <c r="EQ139" s="164"/>
      <c r="ER139" s="164"/>
      <c r="ES139" s="164"/>
      <c r="ET139" s="165"/>
      <c r="EU139" s="163"/>
      <c r="EV139" s="164"/>
      <c r="EW139" s="164"/>
      <c r="EX139" s="164"/>
      <c r="EY139" s="164"/>
      <c r="EZ139" s="164"/>
      <c r="FA139" s="164"/>
      <c r="FB139" s="164"/>
      <c r="FC139" s="164"/>
      <c r="FD139" s="164"/>
      <c r="FE139" s="164"/>
      <c r="FF139" s="165"/>
      <c r="FG139" s="163">
        <f>приложение!O98</f>
        <v>0</v>
      </c>
      <c r="FH139" s="164"/>
      <c r="FI139" s="164"/>
      <c r="FJ139" s="164"/>
      <c r="FK139" s="164"/>
      <c r="FL139" s="164"/>
      <c r="FM139" s="164"/>
      <c r="FN139" s="164"/>
      <c r="FO139" s="164"/>
      <c r="FP139" s="164"/>
      <c r="FQ139" s="164"/>
      <c r="FR139" s="164"/>
      <c r="FS139" s="165"/>
      <c r="FT139" s="163"/>
      <c r="FU139" s="164"/>
      <c r="FV139" s="164"/>
      <c r="FW139" s="164"/>
      <c r="FX139" s="164"/>
      <c r="FY139" s="164"/>
      <c r="FZ139" s="164"/>
      <c r="GA139" s="164"/>
      <c r="GB139" s="164"/>
      <c r="GC139" s="164"/>
      <c r="GD139" s="164"/>
      <c r="GE139" s="164"/>
      <c r="GF139" s="165"/>
      <c r="GG139" s="163">
        <f>приложение!O99</f>
        <v>0</v>
      </c>
      <c r="GH139" s="164"/>
      <c r="GI139" s="164"/>
      <c r="GJ139" s="164"/>
      <c r="GK139" s="164"/>
      <c r="GL139" s="164"/>
      <c r="GM139" s="164"/>
      <c r="GN139" s="164"/>
      <c r="GO139" s="164"/>
      <c r="GP139" s="164"/>
      <c r="GQ139" s="164"/>
      <c r="GR139" s="165"/>
      <c r="GS139" s="163"/>
      <c r="GT139" s="164"/>
      <c r="GU139" s="164"/>
      <c r="GV139" s="164"/>
      <c r="GW139" s="164"/>
      <c r="GX139" s="164"/>
      <c r="GY139" s="164"/>
      <c r="GZ139" s="164"/>
      <c r="HA139" s="164"/>
      <c r="HB139" s="164"/>
      <c r="HC139" s="164"/>
      <c r="HD139" s="165"/>
      <c r="HE139" s="11"/>
      <c r="HF139" s="11"/>
      <c r="HG139" s="11"/>
      <c r="HH139" s="11"/>
      <c r="HI139" s="11"/>
    </row>
    <row r="140" spans="1:217" ht="35.1" hidden="1" customHeight="1" x14ac:dyDescent="0.25">
      <c r="A140" s="166" t="s">
        <v>251</v>
      </c>
      <c r="B140" s="167"/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8"/>
      <c r="U140" s="169" t="s">
        <v>43</v>
      </c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 t="s">
        <v>43</v>
      </c>
      <c r="AH140" s="169"/>
      <c r="AI140" s="169"/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69" t="s">
        <v>94</v>
      </c>
      <c r="AT140" s="169"/>
      <c r="AU140" s="169"/>
      <c r="AV140" s="169"/>
      <c r="AW140" s="169"/>
      <c r="AX140" s="169"/>
      <c r="AY140" s="169"/>
      <c r="AZ140" s="169"/>
      <c r="BA140" s="169"/>
      <c r="BB140" s="169"/>
      <c r="BC140" s="169"/>
      <c r="BD140" s="169"/>
      <c r="BE140" s="161" t="s">
        <v>44</v>
      </c>
      <c r="BF140" s="161"/>
      <c r="BG140" s="161"/>
      <c r="BH140" s="161"/>
      <c r="BI140" s="161"/>
      <c r="BJ140" s="161"/>
      <c r="BK140" s="161"/>
      <c r="BL140" s="161"/>
      <c r="BM140" s="161"/>
      <c r="BN140" s="161"/>
      <c r="BO140" s="161"/>
      <c r="BP140" s="161"/>
      <c r="BQ140" s="169" t="s">
        <v>235</v>
      </c>
      <c r="BR140" s="169"/>
      <c r="BS140" s="169"/>
      <c r="BT140" s="169"/>
      <c r="BU140" s="169"/>
      <c r="BV140" s="169"/>
      <c r="BW140" s="169"/>
      <c r="BX140" s="169"/>
      <c r="BY140" s="169"/>
      <c r="BZ140" s="169"/>
      <c r="CA140" s="169"/>
      <c r="CB140" s="169"/>
      <c r="CC140" s="156" t="s">
        <v>57</v>
      </c>
      <c r="CD140" s="157"/>
      <c r="CE140" s="157"/>
      <c r="CF140" s="157"/>
      <c r="CG140" s="157"/>
      <c r="CH140" s="157"/>
      <c r="CI140" s="157"/>
      <c r="CJ140" s="157"/>
      <c r="CK140" s="157"/>
      <c r="CL140" s="157"/>
      <c r="CM140" s="158"/>
      <c r="CN140" s="170" t="s">
        <v>58</v>
      </c>
      <c r="CO140" s="171"/>
      <c r="CP140" s="171"/>
      <c r="CQ140" s="171"/>
      <c r="CR140" s="171"/>
      <c r="CS140" s="171"/>
      <c r="CT140" s="171"/>
      <c r="CU140" s="171"/>
      <c r="CV140" s="171"/>
      <c r="CW140" s="172"/>
      <c r="CX140" s="173" t="s">
        <v>59</v>
      </c>
      <c r="CY140" s="174"/>
      <c r="CZ140" s="174"/>
      <c r="DA140" s="174"/>
      <c r="DB140" s="174"/>
      <c r="DC140" s="175"/>
      <c r="DD140" s="163">
        <f>приложение!C101</f>
        <v>0</v>
      </c>
      <c r="DE140" s="164"/>
      <c r="DF140" s="164"/>
      <c r="DG140" s="164"/>
      <c r="DH140" s="164"/>
      <c r="DI140" s="164"/>
      <c r="DJ140" s="164"/>
      <c r="DK140" s="164"/>
      <c r="DL140" s="164"/>
      <c r="DM140" s="165"/>
      <c r="DN140" s="163">
        <f t="shared" si="14"/>
        <v>0</v>
      </c>
      <c r="DO140" s="164"/>
      <c r="DP140" s="164"/>
      <c r="DQ140" s="164"/>
      <c r="DR140" s="164"/>
      <c r="DS140" s="164"/>
      <c r="DT140" s="164"/>
      <c r="DU140" s="164"/>
      <c r="DV140" s="164"/>
      <c r="DW140" s="165"/>
      <c r="DX140" s="163">
        <f t="shared" si="15"/>
        <v>0</v>
      </c>
      <c r="DY140" s="164"/>
      <c r="DZ140" s="164"/>
      <c r="EA140" s="164"/>
      <c r="EB140" s="164"/>
      <c r="EC140" s="164"/>
      <c r="ED140" s="164"/>
      <c r="EE140" s="164"/>
      <c r="EF140" s="164"/>
      <c r="EG140" s="165"/>
      <c r="EH140" s="163">
        <f>приложение!O101</f>
        <v>0</v>
      </c>
      <c r="EI140" s="164"/>
      <c r="EJ140" s="164"/>
      <c r="EK140" s="164"/>
      <c r="EL140" s="164"/>
      <c r="EM140" s="164"/>
      <c r="EN140" s="164"/>
      <c r="EO140" s="164"/>
      <c r="EP140" s="164"/>
      <c r="EQ140" s="164"/>
      <c r="ER140" s="164"/>
      <c r="ES140" s="164"/>
      <c r="ET140" s="165"/>
      <c r="EU140" s="163"/>
      <c r="EV140" s="164"/>
      <c r="EW140" s="164"/>
      <c r="EX140" s="164"/>
      <c r="EY140" s="164"/>
      <c r="EZ140" s="164"/>
      <c r="FA140" s="164"/>
      <c r="FB140" s="164"/>
      <c r="FC140" s="164"/>
      <c r="FD140" s="164"/>
      <c r="FE140" s="164"/>
      <c r="FF140" s="165"/>
      <c r="FG140" s="163">
        <f>приложение!O102</f>
        <v>0</v>
      </c>
      <c r="FH140" s="164"/>
      <c r="FI140" s="164"/>
      <c r="FJ140" s="164"/>
      <c r="FK140" s="164"/>
      <c r="FL140" s="164"/>
      <c r="FM140" s="164"/>
      <c r="FN140" s="164"/>
      <c r="FO140" s="164"/>
      <c r="FP140" s="164"/>
      <c r="FQ140" s="164"/>
      <c r="FR140" s="164"/>
      <c r="FS140" s="165"/>
      <c r="FT140" s="163"/>
      <c r="FU140" s="164"/>
      <c r="FV140" s="164"/>
      <c r="FW140" s="164"/>
      <c r="FX140" s="164"/>
      <c r="FY140" s="164"/>
      <c r="FZ140" s="164"/>
      <c r="GA140" s="164"/>
      <c r="GB140" s="164"/>
      <c r="GC140" s="164"/>
      <c r="GD140" s="164"/>
      <c r="GE140" s="164"/>
      <c r="GF140" s="165"/>
      <c r="GG140" s="163">
        <f>приложение!O103</f>
        <v>0</v>
      </c>
      <c r="GH140" s="164"/>
      <c r="GI140" s="164"/>
      <c r="GJ140" s="164"/>
      <c r="GK140" s="164"/>
      <c r="GL140" s="164"/>
      <c r="GM140" s="164"/>
      <c r="GN140" s="164"/>
      <c r="GO140" s="164"/>
      <c r="GP140" s="164"/>
      <c r="GQ140" s="164"/>
      <c r="GR140" s="165"/>
      <c r="GS140" s="163"/>
      <c r="GT140" s="164"/>
      <c r="GU140" s="164"/>
      <c r="GV140" s="164"/>
      <c r="GW140" s="164"/>
      <c r="GX140" s="164"/>
      <c r="GY140" s="164"/>
      <c r="GZ140" s="164"/>
      <c r="HA140" s="164"/>
      <c r="HB140" s="164"/>
      <c r="HC140" s="164"/>
      <c r="HD140" s="165"/>
      <c r="HE140" s="11"/>
      <c r="HF140" s="11"/>
      <c r="HG140" s="11"/>
      <c r="HH140" s="11"/>
      <c r="HI140" s="11"/>
    </row>
    <row r="141" spans="1:217" ht="12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</row>
    <row r="142" spans="1:217" ht="12" customHeight="1" x14ac:dyDescent="0.25">
      <c r="A142" s="7" t="s">
        <v>60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</row>
    <row r="143" spans="1:217" ht="12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</row>
    <row r="144" spans="1:217" ht="12" customHeight="1" x14ac:dyDescent="0.25">
      <c r="A144" s="342" t="s">
        <v>61</v>
      </c>
      <c r="B144" s="343"/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3"/>
      <c r="AH144" s="343"/>
      <c r="AI144" s="343"/>
      <c r="AJ144" s="343"/>
      <c r="AK144" s="343"/>
      <c r="AL144" s="343"/>
      <c r="AM144" s="343"/>
      <c r="AN144" s="343"/>
      <c r="AO144" s="343"/>
      <c r="AP144" s="343"/>
      <c r="AQ144" s="343"/>
      <c r="AR144" s="343"/>
      <c r="AS144" s="343"/>
      <c r="AT144" s="343"/>
      <c r="AU144" s="343"/>
      <c r="AV144" s="343"/>
      <c r="AW144" s="343"/>
      <c r="AX144" s="343"/>
      <c r="AY144" s="343"/>
      <c r="AZ144" s="343"/>
      <c r="BA144" s="343"/>
      <c r="BB144" s="343"/>
      <c r="BC144" s="343"/>
      <c r="BD144" s="343"/>
      <c r="BE144" s="343"/>
      <c r="BF144" s="343"/>
      <c r="BG144" s="343"/>
      <c r="BH144" s="343"/>
      <c r="BI144" s="343"/>
      <c r="BJ144" s="343"/>
      <c r="BK144" s="343"/>
      <c r="BL144" s="343"/>
      <c r="BM144" s="343"/>
      <c r="BN144" s="343"/>
      <c r="BO144" s="343"/>
      <c r="BP144" s="343"/>
      <c r="BQ144" s="343"/>
      <c r="BR144" s="343"/>
      <c r="BS144" s="343"/>
      <c r="BT144" s="343"/>
      <c r="BU144" s="343"/>
      <c r="BV144" s="343"/>
      <c r="BW144" s="343"/>
      <c r="BX144" s="343"/>
      <c r="BY144" s="343"/>
      <c r="BZ144" s="343"/>
      <c r="CA144" s="343"/>
      <c r="CB144" s="343"/>
      <c r="CC144" s="343"/>
      <c r="CD144" s="343"/>
      <c r="CE144" s="343"/>
      <c r="CF144" s="343"/>
      <c r="CG144" s="343"/>
      <c r="CH144" s="343"/>
      <c r="CI144" s="343"/>
      <c r="CJ144" s="343"/>
      <c r="CK144" s="343"/>
      <c r="CL144" s="343"/>
      <c r="CM144" s="343"/>
      <c r="CN144" s="343"/>
      <c r="CO144" s="343"/>
      <c r="CP144" s="343"/>
      <c r="CQ144" s="343"/>
      <c r="CR144" s="343"/>
      <c r="CS144" s="343"/>
      <c r="CT144" s="343"/>
      <c r="CU144" s="343"/>
      <c r="CV144" s="343"/>
      <c r="CW144" s="343"/>
      <c r="CX144" s="343"/>
      <c r="CY144" s="343"/>
      <c r="CZ144" s="343"/>
      <c r="DA144" s="343"/>
      <c r="DB144" s="343"/>
      <c r="DC144" s="343"/>
      <c r="DD144" s="343"/>
      <c r="DE144" s="343"/>
      <c r="DF144" s="343"/>
      <c r="DG144" s="343"/>
      <c r="DH144" s="343"/>
      <c r="DI144" s="343"/>
      <c r="DJ144" s="343"/>
      <c r="DK144" s="343"/>
      <c r="DL144" s="343"/>
      <c r="DM144" s="343"/>
      <c r="DN144" s="343"/>
      <c r="DO144" s="343"/>
      <c r="DP144" s="343"/>
      <c r="DQ144" s="343"/>
      <c r="DR144" s="343"/>
      <c r="DS144" s="343"/>
      <c r="DT144" s="343"/>
      <c r="DU144" s="343"/>
      <c r="DV144" s="343"/>
      <c r="DW144" s="343"/>
      <c r="DX144" s="343"/>
      <c r="DY144" s="343"/>
      <c r="DZ144" s="343"/>
      <c r="EA144" s="343"/>
      <c r="EB144" s="343"/>
      <c r="EC144" s="343"/>
      <c r="ED144" s="343"/>
      <c r="EE144" s="343"/>
      <c r="EF144" s="343"/>
      <c r="EG144" s="343"/>
      <c r="EH144" s="343"/>
      <c r="EI144" s="343"/>
      <c r="EJ144" s="343"/>
      <c r="EK144" s="343"/>
      <c r="EL144" s="343"/>
      <c r="EM144" s="343"/>
      <c r="EN144" s="343"/>
      <c r="EO144" s="343"/>
      <c r="EP144" s="343"/>
      <c r="EQ144" s="343"/>
      <c r="ER144" s="343"/>
      <c r="ES144" s="343"/>
      <c r="ET144" s="343"/>
      <c r="EU144" s="343"/>
      <c r="EV144" s="343"/>
      <c r="EW144" s="343"/>
      <c r="EX144" s="343"/>
      <c r="EY144" s="343"/>
      <c r="EZ144" s="343"/>
      <c r="FA144" s="343"/>
      <c r="FB144" s="343"/>
      <c r="FC144" s="343"/>
      <c r="FD144" s="343"/>
      <c r="FE144" s="344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</row>
    <row r="145" spans="1:218" ht="12" customHeight="1" x14ac:dyDescent="0.25">
      <c r="A145" s="216" t="s">
        <v>62</v>
      </c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 t="s">
        <v>63</v>
      </c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G145" s="216"/>
      <c r="AH145" s="216"/>
      <c r="AI145" s="216"/>
      <c r="AJ145" s="216"/>
      <c r="AK145" s="216"/>
      <c r="AL145" s="216"/>
      <c r="AM145" s="216"/>
      <c r="AN145" s="216"/>
      <c r="AO145" s="216"/>
      <c r="AP145" s="216"/>
      <c r="AQ145" s="216" t="s">
        <v>64</v>
      </c>
      <c r="AR145" s="216"/>
      <c r="AS145" s="216"/>
      <c r="AT145" s="216"/>
      <c r="AU145" s="216"/>
      <c r="AV145" s="216"/>
      <c r="AW145" s="216"/>
      <c r="AX145" s="216"/>
      <c r="AY145" s="216"/>
      <c r="AZ145" s="216"/>
      <c r="BA145" s="216"/>
      <c r="BB145" s="216"/>
      <c r="BC145" s="216"/>
      <c r="BD145" s="216"/>
      <c r="BE145" s="216"/>
      <c r="BF145" s="216"/>
      <c r="BG145" s="216"/>
      <c r="BH145" s="216"/>
      <c r="BI145" s="216" t="s">
        <v>65</v>
      </c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  <c r="BZ145" s="216"/>
      <c r="CA145" s="216"/>
      <c r="CB145" s="216"/>
      <c r="CC145" s="216" t="s">
        <v>40</v>
      </c>
      <c r="CD145" s="216"/>
      <c r="CE145" s="216"/>
      <c r="CF145" s="216"/>
      <c r="CG145" s="216"/>
      <c r="CH145" s="216"/>
      <c r="CI145" s="216"/>
      <c r="CJ145" s="216"/>
      <c r="CK145" s="216"/>
      <c r="CL145" s="216"/>
      <c r="CM145" s="216"/>
      <c r="CN145" s="216"/>
      <c r="CO145" s="216"/>
      <c r="CP145" s="216"/>
      <c r="CQ145" s="216"/>
      <c r="CR145" s="216"/>
      <c r="CS145" s="216"/>
      <c r="CT145" s="216"/>
      <c r="CU145" s="216"/>
      <c r="CV145" s="216"/>
      <c r="CW145" s="216"/>
      <c r="CX145" s="216"/>
      <c r="CY145" s="216"/>
      <c r="CZ145" s="216"/>
      <c r="DA145" s="216"/>
      <c r="DB145" s="216"/>
      <c r="DC145" s="216"/>
      <c r="DD145" s="216"/>
      <c r="DE145" s="216"/>
      <c r="DF145" s="216"/>
      <c r="DG145" s="216"/>
      <c r="DH145" s="216"/>
      <c r="DI145" s="216"/>
      <c r="DJ145" s="216"/>
      <c r="DK145" s="216"/>
      <c r="DL145" s="216"/>
      <c r="DM145" s="216"/>
      <c r="DN145" s="216"/>
      <c r="DO145" s="216"/>
      <c r="DP145" s="216"/>
      <c r="DQ145" s="216"/>
      <c r="DR145" s="216"/>
      <c r="DS145" s="216"/>
      <c r="DT145" s="216"/>
      <c r="DU145" s="216"/>
      <c r="DV145" s="216"/>
      <c r="DW145" s="216"/>
      <c r="DX145" s="216"/>
      <c r="DY145" s="216"/>
      <c r="DZ145" s="216"/>
      <c r="EA145" s="216"/>
      <c r="EB145" s="216"/>
      <c r="EC145" s="216"/>
      <c r="ED145" s="216"/>
      <c r="EE145" s="216"/>
      <c r="EF145" s="216"/>
      <c r="EG145" s="216"/>
      <c r="EH145" s="216"/>
      <c r="EI145" s="216"/>
      <c r="EJ145" s="216"/>
      <c r="EK145" s="216"/>
      <c r="EL145" s="216"/>
      <c r="EM145" s="216"/>
      <c r="EN145" s="216"/>
      <c r="EO145" s="216"/>
      <c r="EP145" s="216"/>
      <c r="EQ145" s="216"/>
      <c r="ER145" s="216"/>
      <c r="ES145" s="216"/>
      <c r="ET145" s="216"/>
      <c r="EU145" s="216"/>
      <c r="EV145" s="216"/>
      <c r="EW145" s="216"/>
      <c r="EX145" s="216"/>
      <c r="EY145" s="216"/>
      <c r="EZ145" s="216"/>
      <c r="FA145" s="216"/>
      <c r="FB145" s="216"/>
      <c r="FC145" s="216"/>
      <c r="FD145" s="216"/>
      <c r="FE145" s="21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</row>
    <row r="146" spans="1:218" ht="12" customHeight="1" x14ac:dyDescent="0.25">
      <c r="A146" s="248">
        <v>1</v>
      </c>
      <c r="B146" s="248"/>
      <c r="C146" s="248"/>
      <c r="D146" s="248"/>
      <c r="E146" s="248"/>
      <c r="F146" s="248"/>
      <c r="G146" s="248"/>
      <c r="H146" s="248"/>
      <c r="I146" s="248"/>
      <c r="J146" s="248"/>
      <c r="K146" s="248"/>
      <c r="L146" s="248"/>
      <c r="M146" s="248"/>
      <c r="N146" s="248"/>
      <c r="O146" s="248"/>
      <c r="P146" s="248"/>
      <c r="Q146" s="248"/>
      <c r="R146" s="248"/>
      <c r="S146" s="248"/>
      <c r="T146" s="248"/>
      <c r="U146" s="248"/>
      <c r="V146" s="248">
        <v>2</v>
      </c>
      <c r="W146" s="248"/>
      <c r="X146" s="248"/>
      <c r="Y146" s="248"/>
      <c r="Z146" s="248"/>
      <c r="AA146" s="248"/>
      <c r="AB146" s="248"/>
      <c r="AC146" s="248"/>
      <c r="AD146" s="248"/>
      <c r="AE146" s="248"/>
      <c r="AF146" s="248"/>
      <c r="AG146" s="248"/>
      <c r="AH146" s="248"/>
      <c r="AI146" s="248"/>
      <c r="AJ146" s="248"/>
      <c r="AK146" s="248"/>
      <c r="AL146" s="248"/>
      <c r="AM146" s="248"/>
      <c r="AN146" s="248"/>
      <c r="AO146" s="248"/>
      <c r="AP146" s="248"/>
      <c r="AQ146" s="340" t="s">
        <v>66</v>
      </c>
      <c r="AR146" s="340"/>
      <c r="AS146" s="340"/>
      <c r="AT146" s="340"/>
      <c r="AU146" s="340"/>
      <c r="AV146" s="340"/>
      <c r="AW146" s="340"/>
      <c r="AX146" s="340"/>
      <c r="AY146" s="340"/>
      <c r="AZ146" s="340"/>
      <c r="BA146" s="340"/>
      <c r="BB146" s="340"/>
      <c r="BC146" s="340"/>
      <c r="BD146" s="340"/>
      <c r="BE146" s="340"/>
      <c r="BF146" s="340"/>
      <c r="BG146" s="340"/>
      <c r="BH146" s="340"/>
      <c r="BI146" s="340" t="s">
        <v>67</v>
      </c>
      <c r="BJ146" s="340"/>
      <c r="BK146" s="340"/>
      <c r="BL146" s="340"/>
      <c r="BM146" s="340"/>
      <c r="BN146" s="340"/>
      <c r="BO146" s="340"/>
      <c r="BP146" s="340"/>
      <c r="BQ146" s="340"/>
      <c r="BR146" s="340"/>
      <c r="BS146" s="340"/>
      <c r="BT146" s="340"/>
      <c r="BU146" s="340"/>
      <c r="BV146" s="340"/>
      <c r="BW146" s="340"/>
      <c r="BX146" s="340"/>
      <c r="BY146" s="340"/>
      <c r="BZ146" s="340"/>
      <c r="CA146" s="340"/>
      <c r="CB146" s="340"/>
      <c r="CC146" s="248">
        <v>5</v>
      </c>
      <c r="CD146" s="248"/>
      <c r="CE146" s="248"/>
      <c r="CF146" s="248"/>
      <c r="CG146" s="248"/>
      <c r="CH146" s="248"/>
      <c r="CI146" s="248"/>
      <c r="CJ146" s="248"/>
      <c r="CK146" s="248"/>
      <c r="CL146" s="248"/>
      <c r="CM146" s="248"/>
      <c r="CN146" s="248"/>
      <c r="CO146" s="248"/>
      <c r="CP146" s="248"/>
      <c r="CQ146" s="248"/>
      <c r="CR146" s="248"/>
      <c r="CS146" s="248"/>
      <c r="CT146" s="248"/>
      <c r="CU146" s="248"/>
      <c r="CV146" s="248"/>
      <c r="CW146" s="248"/>
      <c r="CX146" s="248"/>
      <c r="CY146" s="248"/>
      <c r="CZ146" s="248"/>
      <c r="DA146" s="248"/>
      <c r="DB146" s="248"/>
      <c r="DC146" s="248"/>
      <c r="DD146" s="248"/>
      <c r="DE146" s="248"/>
      <c r="DF146" s="248"/>
      <c r="DG146" s="248"/>
      <c r="DH146" s="248"/>
      <c r="DI146" s="248"/>
      <c r="DJ146" s="248"/>
      <c r="DK146" s="248"/>
      <c r="DL146" s="248"/>
      <c r="DM146" s="248"/>
      <c r="DN146" s="248"/>
      <c r="DO146" s="248"/>
      <c r="DP146" s="248"/>
      <c r="DQ146" s="248"/>
      <c r="DR146" s="248"/>
      <c r="DS146" s="248"/>
      <c r="DT146" s="248"/>
      <c r="DU146" s="248"/>
      <c r="DV146" s="248"/>
      <c r="DW146" s="248"/>
      <c r="DX146" s="248"/>
      <c r="DY146" s="248"/>
      <c r="DZ146" s="248"/>
      <c r="EA146" s="248"/>
      <c r="EB146" s="248"/>
      <c r="EC146" s="248"/>
      <c r="ED146" s="248"/>
      <c r="EE146" s="248"/>
      <c r="EF146" s="248"/>
      <c r="EG146" s="248"/>
      <c r="EH146" s="248"/>
      <c r="EI146" s="248"/>
      <c r="EJ146" s="248"/>
      <c r="EK146" s="248"/>
      <c r="EL146" s="248"/>
      <c r="EM146" s="248"/>
      <c r="EN146" s="248"/>
      <c r="EO146" s="248"/>
      <c r="EP146" s="248"/>
      <c r="EQ146" s="248"/>
      <c r="ER146" s="248"/>
      <c r="ES146" s="248"/>
      <c r="ET146" s="248"/>
      <c r="EU146" s="248"/>
      <c r="EV146" s="248"/>
      <c r="EW146" s="248"/>
      <c r="EX146" s="248"/>
      <c r="EY146" s="248"/>
      <c r="EZ146" s="248"/>
      <c r="FA146" s="248"/>
      <c r="FB146" s="248"/>
      <c r="FC146" s="248"/>
      <c r="FD146" s="248"/>
      <c r="FE146" s="248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</row>
    <row r="147" spans="1:218" ht="38.25" customHeight="1" x14ac:dyDescent="0.25">
      <c r="A147" s="267"/>
      <c r="B147" s="267"/>
      <c r="C147" s="267"/>
      <c r="D147" s="267"/>
      <c r="E147" s="267"/>
      <c r="F147" s="267"/>
      <c r="G147" s="267"/>
      <c r="H147" s="267"/>
      <c r="I147" s="267"/>
      <c r="J147" s="267"/>
      <c r="K147" s="267"/>
      <c r="L147" s="267"/>
      <c r="M147" s="267"/>
      <c r="N147" s="267"/>
      <c r="O147" s="267"/>
      <c r="P147" s="267"/>
      <c r="Q147" s="267"/>
      <c r="R147" s="267"/>
      <c r="S147" s="267"/>
      <c r="T147" s="267"/>
      <c r="U147" s="267"/>
      <c r="V147" s="267"/>
      <c r="W147" s="267"/>
      <c r="X147" s="267"/>
      <c r="Y147" s="267"/>
      <c r="Z147" s="267"/>
      <c r="AA147" s="267"/>
      <c r="AB147" s="267"/>
      <c r="AC147" s="267"/>
      <c r="AD147" s="267"/>
      <c r="AE147" s="267"/>
      <c r="AF147" s="267"/>
      <c r="AG147" s="267"/>
      <c r="AH147" s="267"/>
      <c r="AI147" s="267"/>
      <c r="AJ147" s="267"/>
      <c r="AK147" s="267"/>
      <c r="AL147" s="267"/>
      <c r="AM147" s="267"/>
      <c r="AN147" s="267"/>
      <c r="AO147" s="267"/>
      <c r="AP147" s="267"/>
      <c r="AQ147" s="340"/>
      <c r="AR147" s="340"/>
      <c r="AS147" s="340"/>
      <c r="AT147" s="340"/>
      <c r="AU147" s="340"/>
      <c r="AV147" s="340"/>
      <c r="AW147" s="340"/>
      <c r="AX147" s="340"/>
      <c r="AY147" s="340"/>
      <c r="AZ147" s="340"/>
      <c r="BA147" s="340"/>
      <c r="BB147" s="340"/>
      <c r="BC147" s="340"/>
      <c r="BD147" s="340"/>
      <c r="BE147" s="340"/>
      <c r="BF147" s="340"/>
      <c r="BG147" s="340"/>
      <c r="BH147" s="340"/>
      <c r="BI147" s="340"/>
      <c r="BJ147" s="340"/>
      <c r="BK147" s="340"/>
      <c r="BL147" s="340"/>
      <c r="BM147" s="340"/>
      <c r="BN147" s="340"/>
      <c r="BO147" s="340"/>
      <c r="BP147" s="340"/>
      <c r="BQ147" s="340"/>
      <c r="BR147" s="340"/>
      <c r="BS147" s="340"/>
      <c r="BT147" s="340"/>
      <c r="BU147" s="340"/>
      <c r="BV147" s="340"/>
      <c r="BW147" s="340"/>
      <c r="BX147" s="340"/>
      <c r="BY147" s="340"/>
      <c r="BZ147" s="340"/>
      <c r="CA147" s="340"/>
      <c r="CB147" s="340"/>
      <c r="CC147" s="346"/>
      <c r="CD147" s="347"/>
      <c r="CE147" s="347"/>
      <c r="CF147" s="347"/>
      <c r="CG147" s="347"/>
      <c r="CH147" s="347"/>
      <c r="CI147" s="347"/>
      <c r="CJ147" s="347"/>
      <c r="CK147" s="347"/>
      <c r="CL147" s="347"/>
      <c r="CM147" s="347"/>
      <c r="CN147" s="347"/>
      <c r="CO147" s="347"/>
      <c r="CP147" s="347"/>
      <c r="CQ147" s="347"/>
      <c r="CR147" s="347"/>
      <c r="CS147" s="347"/>
      <c r="CT147" s="347"/>
      <c r="CU147" s="347"/>
      <c r="CV147" s="347"/>
      <c r="CW147" s="347"/>
      <c r="CX147" s="347"/>
      <c r="CY147" s="347"/>
      <c r="CZ147" s="347"/>
      <c r="DA147" s="347"/>
      <c r="DB147" s="347"/>
      <c r="DC147" s="347"/>
      <c r="DD147" s="347"/>
      <c r="DE147" s="347"/>
      <c r="DF147" s="347"/>
      <c r="DG147" s="347"/>
      <c r="DH147" s="347"/>
      <c r="DI147" s="347"/>
      <c r="DJ147" s="347"/>
      <c r="DK147" s="347"/>
      <c r="DL147" s="347"/>
      <c r="DM147" s="347"/>
      <c r="DN147" s="347"/>
      <c r="DO147" s="347"/>
      <c r="DP147" s="347"/>
      <c r="DQ147" s="347"/>
      <c r="DR147" s="347"/>
      <c r="DS147" s="347"/>
      <c r="DT147" s="347"/>
      <c r="DU147" s="347"/>
      <c r="DV147" s="347"/>
      <c r="DW147" s="347"/>
      <c r="DX147" s="347"/>
      <c r="DY147" s="347"/>
      <c r="DZ147" s="347"/>
      <c r="EA147" s="347"/>
      <c r="EB147" s="347"/>
      <c r="EC147" s="347"/>
      <c r="ED147" s="347"/>
      <c r="EE147" s="347"/>
      <c r="EF147" s="347"/>
      <c r="EG147" s="347"/>
      <c r="EH147" s="347"/>
      <c r="EI147" s="347"/>
      <c r="EJ147" s="347"/>
      <c r="EK147" s="347"/>
      <c r="EL147" s="347"/>
      <c r="EM147" s="347"/>
      <c r="EN147" s="347"/>
      <c r="EO147" s="347"/>
      <c r="EP147" s="347"/>
      <c r="EQ147" s="347"/>
      <c r="ER147" s="347"/>
      <c r="ES147" s="347"/>
      <c r="ET147" s="347"/>
      <c r="EU147" s="347"/>
      <c r="EV147" s="347"/>
      <c r="EW147" s="347"/>
      <c r="EX147" s="347"/>
      <c r="EY147" s="347"/>
      <c r="EZ147" s="347"/>
      <c r="FA147" s="347"/>
      <c r="FB147" s="347"/>
      <c r="FC147" s="347"/>
      <c r="FD147" s="347"/>
      <c r="FE147" s="348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</row>
    <row r="148" spans="1:218" ht="12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</row>
    <row r="149" spans="1:218" ht="12" customHeight="1" x14ac:dyDescent="0.25">
      <c r="A149" s="7" t="s">
        <v>68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</row>
    <row r="150" spans="1:218" ht="12" customHeight="1" x14ac:dyDescent="0.25">
      <c r="A150" s="7" t="s">
        <v>69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</row>
    <row r="151" spans="1:218" ht="12" customHeight="1" x14ac:dyDescent="0.25">
      <c r="A151" s="206" t="s">
        <v>70</v>
      </c>
      <c r="B151" s="206"/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  <c r="AE151" s="206"/>
      <c r="AF151" s="206"/>
      <c r="AG151" s="206"/>
      <c r="AH151" s="206"/>
      <c r="AI151" s="206"/>
      <c r="AJ151" s="206"/>
      <c r="AK151" s="206"/>
      <c r="AL151" s="206"/>
      <c r="AM151" s="206"/>
      <c r="AN151" s="206"/>
      <c r="AO151" s="206"/>
      <c r="AP151" s="206"/>
      <c r="AQ151" s="206"/>
      <c r="AR151" s="206"/>
      <c r="AS151" s="206"/>
      <c r="AT151" s="206"/>
      <c r="AU151" s="206"/>
      <c r="AV151" s="206"/>
      <c r="AW151" s="206"/>
      <c r="AX151" s="206"/>
      <c r="AY151" s="206"/>
      <c r="AZ151" s="206"/>
      <c r="BA151" s="206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  <c r="BZ151" s="206"/>
      <c r="CA151" s="206"/>
      <c r="CB151" s="206"/>
      <c r="CC151" s="206"/>
      <c r="CD151" s="206"/>
      <c r="CE151" s="206"/>
      <c r="CF151" s="206"/>
      <c r="CG151" s="206"/>
      <c r="CH151" s="206"/>
      <c r="CI151" s="206"/>
      <c r="CJ151" s="206"/>
      <c r="CK151" s="206"/>
      <c r="CL151" s="206"/>
      <c r="CM151" s="206"/>
      <c r="CN151" s="206"/>
      <c r="CO151" s="206"/>
      <c r="CP151" s="206"/>
      <c r="CQ151" s="206"/>
      <c r="CR151" s="206"/>
      <c r="CS151" s="206"/>
      <c r="CT151" s="206"/>
      <c r="CU151" s="206"/>
      <c r="CV151" s="206"/>
      <c r="CW151" s="206"/>
      <c r="CX151" s="206"/>
      <c r="CY151" s="206"/>
      <c r="CZ151" s="206"/>
      <c r="DA151" s="206"/>
      <c r="DB151" s="206"/>
      <c r="DC151" s="206"/>
      <c r="DD151" s="206"/>
      <c r="DE151" s="206"/>
      <c r="DF151" s="206"/>
      <c r="DG151" s="206"/>
      <c r="DH151" s="206"/>
      <c r="DI151" s="206"/>
      <c r="DJ151" s="206"/>
      <c r="DK151" s="206"/>
      <c r="DL151" s="206"/>
      <c r="DM151" s="206"/>
      <c r="DN151" s="206"/>
      <c r="DO151" s="206"/>
      <c r="DP151" s="206"/>
      <c r="DQ151" s="206"/>
      <c r="DR151" s="206"/>
      <c r="DS151" s="206"/>
      <c r="DT151" s="206"/>
      <c r="DU151" s="206"/>
      <c r="DV151" s="206"/>
      <c r="DW151" s="206"/>
      <c r="DX151" s="206"/>
      <c r="DY151" s="206"/>
      <c r="DZ151" s="206"/>
      <c r="EA151" s="206"/>
      <c r="EB151" s="206"/>
      <c r="EC151" s="206"/>
      <c r="ED151" s="206"/>
      <c r="EE151" s="206"/>
      <c r="EF151" s="206"/>
      <c r="EG151" s="206"/>
      <c r="EH151" s="206"/>
      <c r="EI151" s="206"/>
      <c r="EJ151" s="206"/>
      <c r="EK151" s="206"/>
      <c r="EL151" s="206"/>
      <c r="EM151" s="206"/>
      <c r="EN151" s="206"/>
      <c r="EO151" s="206"/>
      <c r="EP151" s="206"/>
      <c r="EQ151" s="206"/>
      <c r="ER151" s="206"/>
      <c r="ES151" s="206"/>
      <c r="ET151" s="206"/>
      <c r="EU151" s="206"/>
      <c r="EV151" s="206"/>
      <c r="EW151" s="206"/>
      <c r="EX151" s="206"/>
      <c r="EY151" s="206"/>
      <c r="EZ151" s="206"/>
      <c r="FA151" s="206"/>
      <c r="FB151" s="206"/>
      <c r="FC151" s="206"/>
      <c r="FD151" s="206"/>
      <c r="FE151" s="206"/>
      <c r="FF151" s="206"/>
      <c r="FG151" s="206"/>
      <c r="FH151" s="206"/>
      <c r="FI151" s="206"/>
      <c r="FJ151" s="206"/>
      <c r="FK151" s="206"/>
      <c r="FL151" s="206"/>
      <c r="FM151" s="206"/>
      <c r="FN151" s="206"/>
      <c r="FO151" s="206"/>
      <c r="FP151" s="206"/>
      <c r="FQ151" s="206"/>
      <c r="FR151" s="206"/>
      <c r="FS151" s="206"/>
      <c r="FT151" s="206"/>
      <c r="FU151" s="206"/>
      <c r="FV151" s="206"/>
      <c r="FW151" s="206"/>
      <c r="FX151" s="206"/>
      <c r="FY151" s="206"/>
      <c r="FZ151" s="206"/>
      <c r="GA151" s="206"/>
      <c r="GB151" s="206"/>
      <c r="GC151" s="206"/>
      <c r="GD151" s="206"/>
      <c r="GE151" s="206"/>
      <c r="GF151" s="206"/>
      <c r="GG151" s="206"/>
      <c r="GH151" s="206"/>
      <c r="GI151" s="206"/>
      <c r="GJ151" s="206"/>
      <c r="GK151" s="206"/>
      <c r="GL151" s="206"/>
      <c r="GM151" s="206"/>
      <c r="GN151" s="206"/>
      <c r="GO151" s="206"/>
      <c r="GP151" s="206"/>
      <c r="GQ151" s="206"/>
      <c r="GR151" s="206"/>
      <c r="GS151" s="206"/>
      <c r="GT151" s="206"/>
      <c r="GU151" s="206"/>
      <c r="GV151" s="206"/>
      <c r="GW151" s="206"/>
      <c r="GX151" s="206"/>
      <c r="GY151" s="206"/>
      <c r="GZ151" s="206"/>
      <c r="HA151" s="206"/>
      <c r="HB151" s="206"/>
      <c r="HC151" s="206"/>
      <c r="HD151" s="206"/>
      <c r="HE151" s="206"/>
      <c r="HF151" s="206"/>
      <c r="HG151" s="206"/>
      <c r="HH151" s="206"/>
      <c r="HI151" s="206"/>
    </row>
    <row r="152" spans="1:218" ht="12" customHeight="1" x14ac:dyDescent="0.25">
      <c r="A152" s="341" t="s">
        <v>335</v>
      </c>
      <c r="B152" s="341"/>
      <c r="C152" s="341"/>
      <c r="D152" s="341"/>
      <c r="E152" s="341"/>
      <c r="F152" s="341"/>
      <c r="G152" s="341"/>
      <c r="H152" s="341"/>
      <c r="I152" s="341"/>
      <c r="J152" s="341"/>
      <c r="K152" s="341"/>
      <c r="L152" s="341"/>
      <c r="M152" s="341"/>
      <c r="N152" s="341"/>
      <c r="O152" s="341"/>
      <c r="P152" s="341"/>
      <c r="Q152" s="341"/>
      <c r="R152" s="341"/>
      <c r="S152" s="341"/>
      <c r="T152" s="341"/>
      <c r="U152" s="341"/>
      <c r="V152" s="341"/>
      <c r="W152" s="341"/>
      <c r="X152" s="341"/>
      <c r="Y152" s="341"/>
      <c r="Z152" s="341"/>
      <c r="AA152" s="341"/>
      <c r="AB152" s="341"/>
      <c r="AC152" s="341"/>
      <c r="AD152" s="341"/>
      <c r="AE152" s="341"/>
      <c r="AF152" s="341"/>
      <c r="AG152" s="341"/>
      <c r="AH152" s="341"/>
      <c r="AI152" s="341"/>
      <c r="AJ152" s="341"/>
      <c r="AK152" s="341"/>
      <c r="AL152" s="341"/>
      <c r="AM152" s="341"/>
      <c r="AN152" s="341"/>
      <c r="AO152" s="341"/>
      <c r="AP152" s="341"/>
      <c r="AQ152" s="341"/>
      <c r="AR152" s="341"/>
      <c r="AS152" s="341"/>
      <c r="AT152" s="341"/>
      <c r="AU152" s="341"/>
      <c r="AV152" s="341"/>
      <c r="AW152" s="341"/>
      <c r="AX152" s="341"/>
      <c r="AY152" s="341"/>
      <c r="AZ152" s="341"/>
      <c r="BA152" s="341"/>
      <c r="BB152" s="341"/>
      <c r="BC152" s="341"/>
      <c r="BD152" s="341"/>
      <c r="BE152" s="341"/>
      <c r="BF152" s="341"/>
      <c r="BG152" s="341"/>
      <c r="BH152" s="341"/>
      <c r="BI152" s="341"/>
      <c r="BJ152" s="341"/>
      <c r="BK152" s="341"/>
      <c r="BL152" s="341"/>
      <c r="BM152" s="341"/>
      <c r="BN152" s="341"/>
      <c r="BO152" s="341"/>
      <c r="BP152" s="341"/>
      <c r="BQ152" s="341"/>
      <c r="BR152" s="341"/>
      <c r="BS152" s="341"/>
      <c r="BT152" s="341"/>
      <c r="BU152" s="341"/>
      <c r="BV152" s="341"/>
      <c r="BW152" s="341"/>
      <c r="BX152" s="341"/>
      <c r="BY152" s="341"/>
      <c r="BZ152" s="341"/>
      <c r="CA152" s="341"/>
      <c r="CB152" s="341"/>
      <c r="CC152" s="341"/>
      <c r="CD152" s="341"/>
      <c r="CE152" s="341"/>
      <c r="CF152" s="341"/>
      <c r="CG152" s="341"/>
      <c r="CH152" s="341"/>
      <c r="CI152" s="341"/>
      <c r="CJ152" s="341"/>
      <c r="CK152" s="341"/>
      <c r="CL152" s="341"/>
      <c r="CM152" s="341"/>
      <c r="CN152" s="341"/>
      <c r="CO152" s="341"/>
      <c r="CP152" s="341"/>
      <c r="CQ152" s="341"/>
      <c r="CR152" s="341"/>
      <c r="CS152" s="341"/>
      <c r="CT152" s="341"/>
      <c r="CU152" s="341"/>
      <c r="CV152" s="341"/>
      <c r="CW152" s="341"/>
      <c r="CX152" s="341"/>
      <c r="CY152" s="341"/>
      <c r="CZ152" s="341"/>
      <c r="DA152" s="341"/>
      <c r="DB152" s="341"/>
      <c r="DC152" s="341"/>
      <c r="DD152" s="341"/>
      <c r="DE152" s="341"/>
      <c r="DF152" s="341"/>
      <c r="DG152" s="341"/>
      <c r="DH152" s="341"/>
      <c r="DI152" s="341"/>
      <c r="DJ152" s="341"/>
      <c r="DK152" s="341"/>
      <c r="DL152" s="341"/>
      <c r="DM152" s="341"/>
      <c r="DN152" s="341"/>
      <c r="DO152" s="341"/>
      <c r="DP152" s="341"/>
      <c r="DQ152" s="341"/>
      <c r="DR152" s="341"/>
      <c r="DS152" s="341"/>
      <c r="DT152" s="341"/>
      <c r="DU152" s="341"/>
      <c r="DV152" s="341"/>
      <c r="DW152" s="341"/>
      <c r="DX152" s="341"/>
      <c r="DY152" s="341"/>
      <c r="DZ152" s="341"/>
      <c r="EA152" s="341"/>
      <c r="EB152" s="341"/>
      <c r="EC152" s="341"/>
      <c r="ED152" s="341"/>
      <c r="EE152" s="341"/>
      <c r="EF152" s="341"/>
      <c r="EG152" s="341"/>
      <c r="EH152" s="341"/>
      <c r="EI152" s="341"/>
      <c r="EJ152" s="341"/>
      <c r="EK152" s="341"/>
      <c r="EL152" s="341"/>
      <c r="EM152" s="341"/>
      <c r="EN152" s="341"/>
      <c r="EO152" s="341"/>
      <c r="EP152" s="341"/>
      <c r="EQ152" s="341"/>
      <c r="ER152" s="341"/>
      <c r="ES152" s="341"/>
      <c r="ET152" s="341"/>
      <c r="EU152" s="341"/>
      <c r="EV152" s="341"/>
      <c r="EW152" s="341"/>
      <c r="EX152" s="341"/>
      <c r="EY152" s="341"/>
      <c r="EZ152" s="341"/>
      <c r="FA152" s="341"/>
      <c r="FB152" s="341"/>
      <c r="FC152" s="341"/>
      <c r="FD152" s="341"/>
      <c r="FE152" s="341"/>
      <c r="FF152" s="341"/>
      <c r="FG152" s="341"/>
      <c r="FH152" s="341"/>
      <c r="FI152" s="341"/>
      <c r="FJ152" s="341"/>
      <c r="FK152" s="341"/>
      <c r="FL152" s="341"/>
      <c r="FM152" s="341"/>
      <c r="FN152" s="341"/>
      <c r="FO152" s="341"/>
      <c r="FP152" s="341"/>
      <c r="FQ152" s="341"/>
      <c r="FR152" s="341"/>
      <c r="FS152" s="341"/>
      <c r="FT152" s="341"/>
      <c r="FU152" s="341"/>
      <c r="FV152" s="341"/>
      <c r="FW152" s="341"/>
      <c r="FX152" s="341"/>
      <c r="FY152" s="341"/>
      <c r="FZ152" s="341"/>
      <c r="GA152" s="341"/>
      <c r="GB152" s="341"/>
      <c r="GC152" s="341"/>
      <c r="GD152" s="341"/>
      <c r="GE152" s="341"/>
      <c r="GF152" s="341"/>
      <c r="GG152" s="341"/>
      <c r="GH152" s="341"/>
      <c r="GI152" s="341"/>
      <c r="GJ152" s="341"/>
      <c r="GK152" s="341"/>
      <c r="GL152" s="341"/>
      <c r="GM152" s="341"/>
      <c r="GN152" s="341"/>
      <c r="GO152" s="341"/>
      <c r="GP152" s="341"/>
      <c r="GQ152" s="341"/>
      <c r="GR152" s="341"/>
      <c r="GS152" s="341"/>
      <c r="GT152" s="341"/>
      <c r="GU152" s="341"/>
      <c r="GV152" s="341"/>
      <c r="GW152" s="341"/>
      <c r="GX152" s="341"/>
      <c r="GY152" s="341"/>
      <c r="GZ152" s="341"/>
      <c r="HA152" s="341"/>
      <c r="HB152" s="341"/>
      <c r="HC152" s="341"/>
      <c r="HD152" s="341"/>
      <c r="HE152" s="341"/>
      <c r="HF152" s="341"/>
      <c r="HG152" s="341"/>
      <c r="HH152" s="341"/>
      <c r="HI152" s="341"/>
    </row>
    <row r="153" spans="1:218" ht="12" customHeight="1" x14ac:dyDescent="0.25">
      <c r="A153" s="341" t="s">
        <v>99</v>
      </c>
      <c r="B153" s="341"/>
      <c r="C153" s="341"/>
      <c r="D153" s="341"/>
      <c r="E153" s="341"/>
      <c r="F153" s="341"/>
      <c r="G153" s="341"/>
      <c r="H153" s="341"/>
      <c r="I153" s="341"/>
      <c r="J153" s="341"/>
      <c r="K153" s="341"/>
      <c r="L153" s="341"/>
      <c r="M153" s="341"/>
      <c r="N153" s="341"/>
      <c r="O153" s="341"/>
      <c r="P153" s="341"/>
      <c r="Q153" s="341"/>
      <c r="R153" s="341"/>
      <c r="S153" s="341"/>
      <c r="T153" s="341"/>
      <c r="U153" s="341"/>
      <c r="V153" s="341"/>
      <c r="W153" s="341"/>
      <c r="X153" s="341"/>
      <c r="Y153" s="341"/>
      <c r="Z153" s="341"/>
      <c r="AA153" s="341"/>
      <c r="AB153" s="341"/>
      <c r="AC153" s="341"/>
      <c r="AD153" s="341"/>
      <c r="AE153" s="341"/>
      <c r="AF153" s="341"/>
      <c r="AG153" s="341"/>
      <c r="AH153" s="341"/>
      <c r="AI153" s="341"/>
      <c r="AJ153" s="341"/>
      <c r="AK153" s="341"/>
      <c r="AL153" s="341"/>
      <c r="AM153" s="341"/>
      <c r="AN153" s="341"/>
      <c r="AO153" s="341"/>
      <c r="AP153" s="341"/>
      <c r="AQ153" s="341"/>
      <c r="AR153" s="341"/>
      <c r="AS153" s="341"/>
      <c r="AT153" s="341"/>
      <c r="AU153" s="341"/>
      <c r="AV153" s="341"/>
      <c r="AW153" s="341"/>
      <c r="AX153" s="341"/>
      <c r="AY153" s="341"/>
      <c r="AZ153" s="341"/>
      <c r="BA153" s="341"/>
      <c r="BB153" s="341"/>
      <c r="BC153" s="341"/>
      <c r="BD153" s="341"/>
      <c r="BE153" s="341"/>
      <c r="BF153" s="341"/>
      <c r="BG153" s="341"/>
      <c r="BH153" s="341"/>
      <c r="BI153" s="341"/>
      <c r="BJ153" s="341"/>
      <c r="BK153" s="341"/>
      <c r="BL153" s="341"/>
      <c r="BM153" s="341"/>
      <c r="BN153" s="341"/>
      <c r="BO153" s="341"/>
      <c r="BP153" s="341"/>
      <c r="BQ153" s="341"/>
      <c r="BR153" s="341"/>
      <c r="BS153" s="341"/>
      <c r="BT153" s="341"/>
      <c r="BU153" s="341"/>
      <c r="BV153" s="341"/>
      <c r="BW153" s="341"/>
      <c r="BX153" s="341"/>
      <c r="BY153" s="341"/>
      <c r="BZ153" s="341"/>
      <c r="CA153" s="341"/>
      <c r="CB153" s="341"/>
      <c r="CC153" s="341"/>
      <c r="CD153" s="341"/>
      <c r="CE153" s="341"/>
      <c r="CF153" s="341"/>
      <c r="CG153" s="341"/>
      <c r="CH153" s="341"/>
      <c r="CI153" s="341"/>
      <c r="CJ153" s="341"/>
      <c r="CK153" s="341"/>
      <c r="CL153" s="341"/>
      <c r="CM153" s="341"/>
      <c r="CN153" s="341"/>
      <c r="CO153" s="341"/>
      <c r="CP153" s="341"/>
      <c r="CQ153" s="341"/>
      <c r="CR153" s="341"/>
      <c r="CS153" s="341"/>
      <c r="CT153" s="341"/>
      <c r="CU153" s="341"/>
      <c r="CV153" s="341"/>
      <c r="CW153" s="341"/>
      <c r="CX153" s="341"/>
      <c r="CY153" s="341"/>
      <c r="CZ153" s="341"/>
      <c r="DA153" s="341"/>
      <c r="DB153" s="341"/>
      <c r="DC153" s="341"/>
      <c r="DD153" s="341"/>
      <c r="DE153" s="341"/>
      <c r="DF153" s="341"/>
      <c r="DG153" s="341"/>
      <c r="DH153" s="341"/>
      <c r="DI153" s="341"/>
      <c r="DJ153" s="341"/>
      <c r="DK153" s="341"/>
      <c r="DL153" s="341"/>
      <c r="DM153" s="341"/>
      <c r="DN153" s="341"/>
      <c r="DO153" s="341"/>
      <c r="DP153" s="341"/>
      <c r="DQ153" s="341"/>
      <c r="DR153" s="341"/>
      <c r="DS153" s="341"/>
      <c r="DT153" s="341"/>
      <c r="DU153" s="341"/>
      <c r="DV153" s="341"/>
      <c r="DW153" s="341"/>
      <c r="DX153" s="341"/>
      <c r="DY153" s="341"/>
      <c r="DZ153" s="341"/>
      <c r="EA153" s="341"/>
      <c r="EB153" s="341"/>
      <c r="EC153" s="341"/>
      <c r="ED153" s="341"/>
      <c r="EE153" s="341"/>
      <c r="EF153" s="341"/>
      <c r="EG153" s="341"/>
      <c r="EH153" s="341"/>
      <c r="EI153" s="341"/>
      <c r="EJ153" s="341"/>
      <c r="EK153" s="341"/>
      <c r="EL153" s="341"/>
      <c r="EM153" s="341"/>
      <c r="EN153" s="341"/>
      <c r="EO153" s="341"/>
      <c r="EP153" s="341"/>
      <c r="EQ153" s="341"/>
      <c r="ER153" s="341"/>
      <c r="ES153" s="341"/>
      <c r="ET153" s="341"/>
      <c r="EU153" s="341"/>
      <c r="EV153" s="341"/>
      <c r="EW153" s="341"/>
      <c r="EX153" s="341"/>
      <c r="EY153" s="341"/>
      <c r="EZ153" s="341"/>
      <c r="FA153" s="341"/>
      <c r="FB153" s="341"/>
      <c r="FC153" s="341"/>
      <c r="FD153" s="341"/>
      <c r="FE153" s="341"/>
      <c r="FF153" s="341"/>
      <c r="FG153" s="341"/>
      <c r="FH153" s="341"/>
      <c r="FI153" s="341"/>
      <c r="FJ153" s="341"/>
      <c r="FK153" s="341"/>
      <c r="FL153" s="341"/>
      <c r="FM153" s="341"/>
      <c r="FN153" s="341"/>
      <c r="FO153" s="341"/>
      <c r="FP153" s="341"/>
      <c r="FQ153" s="341"/>
      <c r="FR153" s="341"/>
      <c r="FS153" s="341"/>
      <c r="FT153" s="341"/>
      <c r="FU153" s="341"/>
      <c r="FV153" s="341"/>
      <c r="FW153" s="341"/>
      <c r="FX153" s="341"/>
      <c r="FY153" s="341"/>
      <c r="FZ153" s="341"/>
      <c r="GA153" s="341"/>
      <c r="GB153" s="341"/>
      <c r="GC153" s="341"/>
      <c r="GD153" s="341"/>
      <c r="GE153" s="341"/>
      <c r="GF153" s="341"/>
      <c r="GG153" s="341"/>
      <c r="GH153" s="341"/>
      <c r="GI153" s="341"/>
      <c r="GJ153" s="341"/>
      <c r="GK153" s="341"/>
      <c r="GL153" s="341"/>
      <c r="GM153" s="341"/>
      <c r="GN153" s="341"/>
      <c r="GO153" s="341"/>
      <c r="GP153" s="341"/>
      <c r="GQ153" s="341"/>
      <c r="GR153" s="341"/>
      <c r="GS153" s="341"/>
      <c r="GT153" s="341"/>
      <c r="GU153" s="341"/>
      <c r="GV153" s="341"/>
      <c r="GW153" s="341"/>
      <c r="GX153" s="341"/>
      <c r="GY153" s="341"/>
      <c r="GZ153" s="341"/>
      <c r="HA153" s="341"/>
      <c r="HB153" s="341"/>
      <c r="HC153" s="341"/>
      <c r="HD153" s="341"/>
      <c r="HE153" s="341"/>
      <c r="HF153" s="341"/>
      <c r="HG153" s="341"/>
      <c r="HH153" s="341"/>
      <c r="HI153" s="341"/>
    </row>
    <row r="154" spans="1:218" ht="12" customHeight="1" x14ac:dyDescent="0.25">
      <c r="A154" s="341" t="s">
        <v>100</v>
      </c>
      <c r="B154" s="341"/>
      <c r="C154" s="341"/>
      <c r="D154" s="341"/>
      <c r="E154" s="341"/>
      <c r="F154" s="341"/>
      <c r="G154" s="341"/>
      <c r="H154" s="341"/>
      <c r="I154" s="341"/>
      <c r="J154" s="341"/>
      <c r="K154" s="341"/>
      <c r="L154" s="341"/>
      <c r="M154" s="341"/>
      <c r="N154" s="341"/>
      <c r="O154" s="341"/>
      <c r="P154" s="341"/>
      <c r="Q154" s="341"/>
      <c r="R154" s="341"/>
      <c r="S154" s="341"/>
      <c r="T154" s="341"/>
      <c r="U154" s="341"/>
      <c r="V154" s="341"/>
      <c r="W154" s="341"/>
      <c r="X154" s="341"/>
      <c r="Y154" s="341"/>
      <c r="Z154" s="341"/>
      <c r="AA154" s="341"/>
      <c r="AB154" s="341"/>
      <c r="AC154" s="341"/>
      <c r="AD154" s="341"/>
      <c r="AE154" s="341"/>
      <c r="AF154" s="341"/>
      <c r="AG154" s="341"/>
      <c r="AH154" s="341"/>
      <c r="AI154" s="341"/>
      <c r="AJ154" s="341"/>
      <c r="AK154" s="341"/>
      <c r="AL154" s="341"/>
      <c r="AM154" s="341"/>
      <c r="AN154" s="341"/>
      <c r="AO154" s="341"/>
      <c r="AP154" s="341"/>
      <c r="AQ154" s="341"/>
      <c r="AR154" s="341"/>
      <c r="AS154" s="341"/>
      <c r="AT154" s="341"/>
      <c r="AU154" s="341"/>
      <c r="AV154" s="341"/>
      <c r="AW154" s="341"/>
      <c r="AX154" s="341"/>
      <c r="AY154" s="341"/>
      <c r="AZ154" s="341"/>
      <c r="BA154" s="341"/>
      <c r="BB154" s="341"/>
      <c r="BC154" s="341"/>
      <c r="BD154" s="341"/>
      <c r="BE154" s="341"/>
      <c r="BF154" s="341"/>
      <c r="BG154" s="341"/>
      <c r="BH154" s="341"/>
      <c r="BI154" s="341"/>
      <c r="BJ154" s="341"/>
      <c r="BK154" s="341"/>
      <c r="BL154" s="341"/>
      <c r="BM154" s="341"/>
      <c r="BN154" s="341"/>
      <c r="BO154" s="341"/>
      <c r="BP154" s="341"/>
      <c r="BQ154" s="341"/>
      <c r="BR154" s="341"/>
      <c r="BS154" s="341"/>
      <c r="BT154" s="341"/>
      <c r="BU154" s="341"/>
      <c r="BV154" s="341"/>
      <c r="BW154" s="341"/>
      <c r="BX154" s="341"/>
      <c r="BY154" s="341"/>
      <c r="BZ154" s="341"/>
      <c r="CA154" s="341"/>
      <c r="CB154" s="341"/>
      <c r="CC154" s="341"/>
      <c r="CD154" s="341"/>
      <c r="CE154" s="341"/>
      <c r="CF154" s="341"/>
      <c r="CG154" s="341"/>
      <c r="CH154" s="341"/>
      <c r="CI154" s="341"/>
      <c r="CJ154" s="341"/>
      <c r="CK154" s="341"/>
      <c r="CL154" s="341"/>
      <c r="CM154" s="341"/>
      <c r="CN154" s="341"/>
      <c r="CO154" s="341"/>
      <c r="CP154" s="341"/>
      <c r="CQ154" s="341"/>
      <c r="CR154" s="341"/>
      <c r="CS154" s="341"/>
      <c r="CT154" s="341"/>
      <c r="CU154" s="341"/>
      <c r="CV154" s="341"/>
      <c r="CW154" s="341"/>
      <c r="CX154" s="341"/>
      <c r="CY154" s="341"/>
      <c r="CZ154" s="341"/>
      <c r="DA154" s="341"/>
      <c r="DB154" s="341"/>
      <c r="DC154" s="341"/>
      <c r="DD154" s="341"/>
      <c r="DE154" s="341"/>
      <c r="DF154" s="341"/>
      <c r="DG154" s="341"/>
      <c r="DH154" s="341"/>
      <c r="DI154" s="341"/>
      <c r="DJ154" s="341"/>
      <c r="DK154" s="341"/>
      <c r="DL154" s="341"/>
      <c r="DM154" s="341"/>
      <c r="DN154" s="341"/>
      <c r="DO154" s="341"/>
      <c r="DP154" s="341"/>
      <c r="DQ154" s="341"/>
      <c r="DR154" s="341"/>
      <c r="DS154" s="341"/>
      <c r="DT154" s="341"/>
      <c r="DU154" s="341"/>
      <c r="DV154" s="341"/>
      <c r="DW154" s="341"/>
      <c r="DX154" s="341"/>
      <c r="DY154" s="341"/>
      <c r="DZ154" s="341"/>
      <c r="EA154" s="341"/>
      <c r="EB154" s="341"/>
      <c r="EC154" s="341"/>
      <c r="ED154" s="341"/>
      <c r="EE154" s="341"/>
      <c r="EF154" s="341"/>
      <c r="EG154" s="341"/>
      <c r="EH154" s="341"/>
      <c r="EI154" s="341"/>
      <c r="EJ154" s="341"/>
      <c r="EK154" s="341"/>
      <c r="EL154" s="341"/>
      <c r="EM154" s="341"/>
      <c r="EN154" s="341"/>
      <c r="EO154" s="341"/>
      <c r="EP154" s="341"/>
      <c r="EQ154" s="341"/>
      <c r="ER154" s="341"/>
      <c r="ES154" s="341"/>
      <c r="ET154" s="341"/>
      <c r="EU154" s="341"/>
      <c r="EV154" s="341"/>
      <c r="EW154" s="341"/>
      <c r="EX154" s="341"/>
      <c r="EY154" s="341"/>
      <c r="EZ154" s="341"/>
      <c r="FA154" s="341"/>
      <c r="FB154" s="341"/>
      <c r="FC154" s="341"/>
      <c r="FD154" s="341"/>
      <c r="FE154" s="341"/>
      <c r="FF154" s="341"/>
      <c r="FG154" s="341"/>
      <c r="FH154" s="341"/>
      <c r="FI154" s="341"/>
      <c r="FJ154" s="341"/>
      <c r="FK154" s="341"/>
      <c r="FL154" s="341"/>
      <c r="FM154" s="341"/>
      <c r="FN154" s="341"/>
      <c r="FO154" s="341"/>
      <c r="FP154" s="341"/>
      <c r="FQ154" s="341"/>
      <c r="FR154" s="341"/>
      <c r="FS154" s="341"/>
      <c r="FT154" s="341"/>
      <c r="FU154" s="341"/>
      <c r="FV154" s="341"/>
      <c r="FW154" s="341"/>
      <c r="FX154" s="341"/>
      <c r="FY154" s="341"/>
      <c r="FZ154" s="341"/>
      <c r="GA154" s="341"/>
      <c r="GB154" s="341"/>
      <c r="GC154" s="341"/>
      <c r="GD154" s="341"/>
      <c r="GE154" s="341"/>
      <c r="GF154" s="341"/>
      <c r="GG154" s="341"/>
      <c r="GH154" s="341"/>
      <c r="GI154" s="341"/>
      <c r="GJ154" s="341"/>
      <c r="GK154" s="341"/>
      <c r="GL154" s="341"/>
      <c r="GM154" s="341"/>
      <c r="GN154" s="341"/>
      <c r="GO154" s="341"/>
      <c r="GP154" s="341"/>
      <c r="GQ154" s="341"/>
      <c r="GR154" s="341"/>
      <c r="GS154" s="341"/>
      <c r="GT154" s="341"/>
      <c r="GU154" s="341"/>
      <c r="GV154" s="341"/>
      <c r="GW154" s="341"/>
      <c r="GX154" s="341"/>
      <c r="GY154" s="341"/>
      <c r="GZ154" s="341"/>
      <c r="HA154" s="341"/>
      <c r="HB154" s="341"/>
      <c r="HC154" s="341"/>
      <c r="HD154" s="341"/>
      <c r="HE154" s="341"/>
      <c r="HF154" s="341"/>
      <c r="HG154" s="341"/>
      <c r="HH154" s="341"/>
      <c r="HI154" s="341"/>
    </row>
    <row r="155" spans="1:218" ht="12" customHeight="1" x14ac:dyDescent="0.25">
      <c r="A155" s="341" t="s">
        <v>101</v>
      </c>
      <c r="B155" s="341"/>
      <c r="C155" s="341"/>
      <c r="D155" s="341"/>
      <c r="E155" s="341"/>
      <c r="F155" s="341"/>
      <c r="G155" s="341"/>
      <c r="H155" s="341"/>
      <c r="I155" s="341"/>
      <c r="J155" s="341"/>
      <c r="K155" s="341"/>
      <c r="L155" s="341"/>
      <c r="M155" s="341"/>
      <c r="N155" s="341"/>
      <c r="O155" s="341"/>
      <c r="P155" s="341"/>
      <c r="Q155" s="341"/>
      <c r="R155" s="341"/>
      <c r="S155" s="341"/>
      <c r="T155" s="341"/>
      <c r="U155" s="341"/>
      <c r="V155" s="341"/>
      <c r="W155" s="341"/>
      <c r="X155" s="341"/>
      <c r="Y155" s="341"/>
      <c r="Z155" s="341"/>
      <c r="AA155" s="341"/>
      <c r="AB155" s="341"/>
      <c r="AC155" s="341"/>
      <c r="AD155" s="341"/>
      <c r="AE155" s="341"/>
      <c r="AF155" s="341"/>
      <c r="AG155" s="341"/>
      <c r="AH155" s="341"/>
      <c r="AI155" s="341"/>
      <c r="AJ155" s="341"/>
      <c r="AK155" s="341"/>
      <c r="AL155" s="341"/>
      <c r="AM155" s="341"/>
      <c r="AN155" s="341"/>
      <c r="AO155" s="341"/>
      <c r="AP155" s="341"/>
      <c r="AQ155" s="341"/>
      <c r="AR155" s="341"/>
      <c r="AS155" s="341"/>
      <c r="AT155" s="341"/>
      <c r="AU155" s="341"/>
      <c r="AV155" s="341"/>
      <c r="AW155" s="341"/>
      <c r="AX155" s="341"/>
      <c r="AY155" s="341"/>
      <c r="AZ155" s="341"/>
      <c r="BA155" s="341"/>
      <c r="BB155" s="341"/>
      <c r="BC155" s="341"/>
      <c r="BD155" s="341"/>
      <c r="BE155" s="341"/>
      <c r="BF155" s="341"/>
      <c r="BG155" s="341"/>
      <c r="BH155" s="341"/>
      <c r="BI155" s="341"/>
      <c r="BJ155" s="341"/>
      <c r="BK155" s="341"/>
      <c r="BL155" s="341"/>
      <c r="BM155" s="341"/>
      <c r="BN155" s="341"/>
      <c r="BO155" s="341"/>
      <c r="BP155" s="341"/>
      <c r="BQ155" s="341"/>
      <c r="BR155" s="341"/>
      <c r="BS155" s="341"/>
      <c r="BT155" s="341"/>
      <c r="BU155" s="341"/>
      <c r="BV155" s="341"/>
      <c r="BW155" s="341"/>
      <c r="BX155" s="341"/>
      <c r="BY155" s="341"/>
      <c r="BZ155" s="341"/>
      <c r="CA155" s="341"/>
      <c r="CB155" s="341"/>
      <c r="CC155" s="341"/>
      <c r="CD155" s="341"/>
      <c r="CE155" s="341"/>
      <c r="CF155" s="341"/>
      <c r="CG155" s="341"/>
      <c r="CH155" s="341"/>
      <c r="CI155" s="341"/>
      <c r="CJ155" s="341"/>
      <c r="CK155" s="341"/>
      <c r="CL155" s="341"/>
      <c r="CM155" s="341"/>
      <c r="CN155" s="341"/>
      <c r="CO155" s="341"/>
      <c r="CP155" s="341"/>
      <c r="CQ155" s="341"/>
      <c r="CR155" s="341"/>
      <c r="CS155" s="341"/>
      <c r="CT155" s="341"/>
      <c r="CU155" s="341"/>
      <c r="CV155" s="341"/>
      <c r="CW155" s="341"/>
      <c r="CX155" s="341"/>
      <c r="CY155" s="341"/>
      <c r="CZ155" s="341"/>
      <c r="DA155" s="341"/>
      <c r="DB155" s="341"/>
      <c r="DC155" s="341"/>
      <c r="DD155" s="341"/>
      <c r="DE155" s="341"/>
      <c r="DF155" s="341"/>
      <c r="DG155" s="341"/>
      <c r="DH155" s="341"/>
      <c r="DI155" s="341"/>
      <c r="DJ155" s="341"/>
      <c r="DK155" s="341"/>
      <c r="DL155" s="341"/>
      <c r="DM155" s="341"/>
      <c r="DN155" s="341"/>
      <c r="DO155" s="341"/>
      <c r="DP155" s="341"/>
      <c r="DQ155" s="341"/>
      <c r="DR155" s="341"/>
      <c r="DS155" s="341"/>
      <c r="DT155" s="341"/>
      <c r="DU155" s="341"/>
      <c r="DV155" s="341"/>
      <c r="DW155" s="341"/>
      <c r="DX155" s="341"/>
      <c r="DY155" s="341"/>
      <c r="DZ155" s="341"/>
      <c r="EA155" s="341"/>
      <c r="EB155" s="341"/>
      <c r="EC155" s="341"/>
      <c r="ED155" s="341"/>
      <c r="EE155" s="341"/>
      <c r="EF155" s="341"/>
      <c r="EG155" s="341"/>
      <c r="EH155" s="341"/>
      <c r="EI155" s="341"/>
      <c r="EJ155" s="341"/>
      <c r="EK155" s="341"/>
      <c r="EL155" s="341"/>
      <c r="EM155" s="341"/>
      <c r="EN155" s="341"/>
      <c r="EO155" s="341"/>
      <c r="EP155" s="341"/>
      <c r="EQ155" s="341"/>
      <c r="ER155" s="341"/>
      <c r="ES155" s="341"/>
      <c r="ET155" s="341"/>
      <c r="EU155" s="341"/>
      <c r="EV155" s="341"/>
      <c r="EW155" s="341"/>
      <c r="EX155" s="341"/>
      <c r="EY155" s="341"/>
      <c r="EZ155" s="341"/>
      <c r="FA155" s="341"/>
      <c r="FB155" s="341"/>
      <c r="FC155" s="341"/>
      <c r="FD155" s="341"/>
      <c r="FE155" s="341"/>
      <c r="FF155" s="341"/>
      <c r="FG155" s="341"/>
      <c r="FH155" s="341"/>
      <c r="FI155" s="341"/>
      <c r="FJ155" s="341"/>
      <c r="FK155" s="341"/>
      <c r="FL155" s="341"/>
      <c r="FM155" s="341"/>
      <c r="FN155" s="341"/>
      <c r="FO155" s="341"/>
      <c r="FP155" s="341"/>
      <c r="FQ155" s="341"/>
      <c r="FR155" s="341"/>
      <c r="FS155" s="341"/>
      <c r="FT155" s="341"/>
      <c r="FU155" s="341"/>
      <c r="FV155" s="341"/>
      <c r="FW155" s="341"/>
      <c r="FX155" s="341"/>
      <c r="FY155" s="341"/>
      <c r="FZ155" s="341"/>
      <c r="GA155" s="341"/>
      <c r="GB155" s="341"/>
      <c r="GC155" s="341"/>
      <c r="GD155" s="341"/>
      <c r="GE155" s="341"/>
      <c r="GF155" s="341"/>
      <c r="GG155" s="341"/>
      <c r="GH155" s="341"/>
      <c r="GI155" s="341"/>
      <c r="GJ155" s="341"/>
      <c r="GK155" s="341"/>
      <c r="GL155" s="341"/>
      <c r="GM155" s="341"/>
      <c r="GN155" s="341"/>
      <c r="GO155" s="341"/>
      <c r="GP155" s="341"/>
      <c r="GQ155" s="341"/>
      <c r="GR155" s="341"/>
      <c r="GS155" s="341"/>
      <c r="GT155" s="341"/>
      <c r="GU155" s="341"/>
      <c r="GV155" s="341"/>
      <c r="GW155" s="341"/>
      <c r="GX155" s="341"/>
      <c r="GY155" s="341"/>
      <c r="GZ155" s="341"/>
      <c r="HA155" s="341"/>
      <c r="HB155" s="341"/>
      <c r="HC155" s="341"/>
      <c r="HD155" s="341"/>
      <c r="HE155" s="341"/>
      <c r="HF155" s="341"/>
      <c r="HG155" s="341"/>
      <c r="HH155" s="341"/>
      <c r="HI155" s="341"/>
    </row>
    <row r="156" spans="1:218" ht="12" customHeight="1" x14ac:dyDescent="0.25">
      <c r="A156" s="206" t="s">
        <v>336</v>
      </c>
      <c r="B156" s="206"/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  <c r="AZ156" s="206"/>
      <c r="BA156" s="206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  <c r="BZ156" s="206"/>
      <c r="CA156" s="206"/>
      <c r="CB156" s="206"/>
      <c r="CC156" s="206"/>
      <c r="CD156" s="206"/>
      <c r="CE156" s="206"/>
      <c r="CF156" s="206"/>
      <c r="CG156" s="206"/>
      <c r="CH156" s="206"/>
      <c r="CI156" s="206"/>
      <c r="CJ156" s="206"/>
      <c r="CK156" s="206"/>
      <c r="CL156" s="206"/>
      <c r="CM156" s="206"/>
      <c r="CN156" s="206"/>
      <c r="CO156" s="206"/>
      <c r="CP156" s="206"/>
      <c r="CQ156" s="206"/>
      <c r="CR156" s="206"/>
      <c r="CS156" s="206"/>
      <c r="CT156" s="206"/>
      <c r="CU156" s="206"/>
      <c r="CV156" s="206"/>
      <c r="CW156" s="206"/>
      <c r="CX156" s="206"/>
      <c r="CY156" s="206"/>
      <c r="CZ156" s="206"/>
      <c r="DA156" s="206"/>
      <c r="DB156" s="206"/>
      <c r="DC156" s="206"/>
      <c r="DD156" s="206"/>
      <c r="DE156" s="206"/>
      <c r="DF156" s="206"/>
      <c r="DG156" s="206"/>
      <c r="DH156" s="206"/>
      <c r="DI156" s="206"/>
      <c r="DJ156" s="206"/>
      <c r="DK156" s="206"/>
      <c r="DL156" s="206"/>
      <c r="DM156" s="206"/>
      <c r="DN156" s="206"/>
      <c r="DO156" s="206"/>
      <c r="DP156" s="206"/>
      <c r="DQ156" s="206"/>
      <c r="DR156" s="206"/>
      <c r="DS156" s="206"/>
      <c r="DT156" s="206"/>
      <c r="DU156" s="206"/>
      <c r="DV156" s="206"/>
      <c r="DW156" s="206"/>
      <c r="DX156" s="206"/>
      <c r="DY156" s="206"/>
      <c r="DZ156" s="206"/>
      <c r="EA156" s="206"/>
      <c r="EB156" s="206"/>
      <c r="EC156" s="206"/>
      <c r="ED156" s="206"/>
      <c r="EE156" s="206"/>
      <c r="EF156" s="206"/>
      <c r="EG156" s="206"/>
      <c r="EH156" s="206"/>
      <c r="EI156" s="206"/>
      <c r="EJ156" s="206"/>
      <c r="EK156" s="206"/>
      <c r="EL156" s="206"/>
      <c r="EM156" s="206"/>
      <c r="EN156" s="206"/>
      <c r="EO156" s="206"/>
      <c r="EP156" s="206"/>
      <c r="EQ156" s="206"/>
      <c r="ER156" s="206"/>
      <c r="ES156" s="206"/>
      <c r="ET156" s="206"/>
      <c r="EU156" s="206"/>
      <c r="EV156" s="206"/>
      <c r="EW156" s="206"/>
      <c r="EX156" s="206"/>
      <c r="EY156" s="206"/>
      <c r="EZ156" s="206"/>
      <c r="FA156" s="206"/>
      <c r="FB156" s="206"/>
      <c r="FC156" s="206"/>
      <c r="FD156" s="206"/>
      <c r="FE156" s="206"/>
      <c r="FF156" s="206"/>
      <c r="FG156" s="206"/>
      <c r="FH156" s="206"/>
      <c r="FI156" s="206"/>
      <c r="FJ156" s="206"/>
      <c r="FK156" s="206"/>
      <c r="FL156" s="206"/>
      <c r="FM156" s="206"/>
      <c r="FN156" s="206"/>
      <c r="FO156" s="206"/>
      <c r="FP156" s="206"/>
      <c r="FQ156" s="206"/>
      <c r="FR156" s="206"/>
      <c r="FS156" s="206"/>
      <c r="FT156" s="206"/>
      <c r="FU156" s="206"/>
      <c r="FV156" s="206"/>
      <c r="FW156" s="206"/>
      <c r="FX156" s="206"/>
      <c r="FY156" s="206"/>
      <c r="FZ156" s="206"/>
      <c r="GA156" s="206"/>
      <c r="GB156" s="206"/>
      <c r="GC156" s="206"/>
      <c r="GD156" s="206"/>
      <c r="GE156" s="206"/>
      <c r="GF156" s="206"/>
      <c r="GG156" s="206"/>
      <c r="GH156" s="206"/>
      <c r="GI156" s="206"/>
      <c r="GJ156" s="206"/>
      <c r="GK156" s="206"/>
      <c r="GL156" s="206"/>
      <c r="GM156" s="206"/>
      <c r="GN156" s="206"/>
      <c r="GO156" s="206"/>
      <c r="GP156" s="206"/>
      <c r="GQ156" s="206"/>
      <c r="GR156" s="206"/>
      <c r="GS156" s="206"/>
      <c r="GT156" s="206"/>
      <c r="GU156" s="206"/>
      <c r="GV156" s="206"/>
      <c r="GW156" s="206"/>
      <c r="GX156" s="206"/>
      <c r="GY156" s="206"/>
      <c r="GZ156" s="206"/>
      <c r="HA156" s="206"/>
      <c r="HB156" s="206"/>
      <c r="HC156" s="206"/>
      <c r="HD156" s="206"/>
      <c r="HE156" s="206"/>
      <c r="HF156" s="206"/>
      <c r="HG156" s="206"/>
      <c r="HH156" s="206"/>
      <c r="HI156" s="206"/>
    </row>
    <row r="157" spans="1:218" ht="12" customHeight="1" x14ac:dyDescent="0.25">
      <c r="A157" s="7" t="s">
        <v>71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</row>
    <row r="158" spans="1:218" s="10" customFormat="1" ht="23.25" customHeight="1" x14ac:dyDescent="0.2">
      <c r="A158" s="216" t="s">
        <v>72</v>
      </c>
      <c r="B158" s="216"/>
      <c r="C158" s="216"/>
      <c r="D158" s="216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  <c r="X158" s="216"/>
      <c r="Y158" s="216"/>
      <c r="Z158" s="216"/>
      <c r="AA158" s="216"/>
      <c r="AB158" s="216"/>
      <c r="AC158" s="216"/>
      <c r="AD158" s="216"/>
      <c r="AE158" s="216"/>
      <c r="AF158" s="216"/>
      <c r="AG158" s="216"/>
      <c r="AH158" s="216"/>
      <c r="AI158" s="216"/>
      <c r="AJ158" s="216"/>
      <c r="AK158" s="216"/>
      <c r="AL158" s="216"/>
      <c r="AM158" s="216"/>
      <c r="AN158" s="216"/>
      <c r="AO158" s="216"/>
      <c r="AP158" s="216"/>
      <c r="AQ158" s="216"/>
      <c r="AR158" s="216"/>
      <c r="AS158" s="216"/>
      <c r="AT158" s="216"/>
      <c r="AU158" s="216"/>
      <c r="AV158" s="216"/>
      <c r="AW158" s="216"/>
      <c r="AX158" s="216"/>
      <c r="AY158" s="216"/>
      <c r="AZ158" s="216"/>
      <c r="BA158" s="216"/>
      <c r="BB158" s="216"/>
      <c r="BC158" s="216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 t="s">
        <v>73</v>
      </c>
      <c r="BQ158" s="216"/>
      <c r="BR158" s="216"/>
      <c r="BS158" s="216"/>
      <c r="BT158" s="216"/>
      <c r="BU158" s="216"/>
      <c r="BV158" s="216"/>
      <c r="BW158" s="216"/>
      <c r="BX158" s="216"/>
      <c r="BY158" s="216"/>
      <c r="BZ158" s="216"/>
      <c r="CA158" s="216"/>
      <c r="CB158" s="216"/>
      <c r="CC158" s="216"/>
      <c r="CD158" s="216"/>
      <c r="CE158" s="216"/>
      <c r="CF158" s="216"/>
      <c r="CG158" s="216"/>
      <c r="CH158" s="216"/>
      <c r="CI158" s="216"/>
      <c r="CJ158" s="216"/>
      <c r="CK158" s="216"/>
      <c r="CL158" s="216"/>
      <c r="CM158" s="216"/>
      <c r="CN158" s="216"/>
      <c r="CO158" s="216"/>
      <c r="CP158" s="216"/>
      <c r="CQ158" s="216"/>
      <c r="CR158" s="216"/>
      <c r="CS158" s="216"/>
      <c r="CT158" s="216"/>
      <c r="CU158" s="216"/>
      <c r="CV158" s="216"/>
      <c r="CW158" s="216"/>
      <c r="CX158" s="216"/>
      <c r="CY158" s="216"/>
      <c r="CZ158" s="216"/>
      <c r="DA158" s="216"/>
      <c r="DB158" s="216"/>
      <c r="DC158" s="216"/>
      <c r="DD158" s="216"/>
      <c r="DE158" s="216"/>
      <c r="DF158" s="216"/>
      <c r="DG158" s="216"/>
      <c r="DH158" s="216"/>
      <c r="DI158" s="216"/>
      <c r="DJ158" s="216"/>
      <c r="DK158" s="216"/>
      <c r="DL158" s="216"/>
      <c r="DM158" s="216"/>
      <c r="DN158" s="216"/>
      <c r="DO158" s="216"/>
      <c r="DP158" s="216"/>
      <c r="DQ158" s="216"/>
      <c r="DR158" s="216"/>
      <c r="DS158" s="216"/>
      <c r="DT158" s="216"/>
      <c r="DU158" s="216"/>
      <c r="DV158" s="216"/>
      <c r="DW158" s="216"/>
      <c r="DX158" s="216"/>
      <c r="DY158" s="216"/>
      <c r="DZ158" s="216"/>
      <c r="EA158" s="216"/>
      <c r="EB158" s="216"/>
      <c r="EC158" s="216"/>
      <c r="ED158" s="216"/>
      <c r="EE158" s="216"/>
      <c r="EF158" s="216"/>
      <c r="EG158" s="216"/>
      <c r="EH158" s="216"/>
      <c r="EI158" s="216"/>
      <c r="EJ158" s="216"/>
      <c r="EK158" s="216"/>
      <c r="EL158" s="216"/>
      <c r="EM158" s="216"/>
      <c r="EN158" s="216"/>
      <c r="EO158" s="216"/>
      <c r="EP158" s="216"/>
      <c r="EQ158" s="216"/>
      <c r="ER158" s="216"/>
      <c r="ES158" s="216"/>
      <c r="ET158" s="216"/>
      <c r="EU158" s="216"/>
      <c r="EV158" s="216"/>
      <c r="EW158" s="216"/>
      <c r="EX158" s="216"/>
      <c r="EY158" s="216"/>
      <c r="EZ158" s="216"/>
      <c r="FA158" s="216"/>
      <c r="FB158" s="216"/>
      <c r="FC158" s="216"/>
      <c r="FD158" s="216"/>
      <c r="FE158" s="216"/>
      <c r="FF158" s="216"/>
      <c r="FG158" s="216"/>
      <c r="FH158" s="216"/>
      <c r="FI158" s="216"/>
      <c r="FJ158" s="216"/>
      <c r="FK158" s="216"/>
      <c r="FL158" s="216"/>
      <c r="FM158" s="216"/>
      <c r="FN158" s="216"/>
      <c r="FO158" s="216"/>
      <c r="FP158" s="216"/>
      <c r="FQ158" s="216"/>
      <c r="FR158" s="216"/>
      <c r="FS158" s="216"/>
      <c r="FT158" s="216"/>
      <c r="FU158" s="216"/>
      <c r="FV158" s="216"/>
      <c r="FW158" s="216"/>
      <c r="FX158" s="216"/>
      <c r="FY158" s="216"/>
      <c r="FZ158" s="216"/>
      <c r="GA158" s="216"/>
      <c r="GB158" s="216"/>
      <c r="GC158" s="216"/>
      <c r="GD158" s="216"/>
      <c r="GE158" s="216"/>
      <c r="GF158" s="216"/>
      <c r="GG158" s="216"/>
      <c r="GH158" s="216"/>
      <c r="GI158" s="216"/>
      <c r="GJ158" s="216"/>
      <c r="GK158" s="216"/>
      <c r="GL158" s="216"/>
      <c r="GM158" s="216"/>
      <c r="GN158" s="216"/>
      <c r="GO158" s="216"/>
      <c r="GP158" s="216"/>
      <c r="GQ158" s="216"/>
      <c r="GR158" s="216"/>
      <c r="GS158" s="216"/>
      <c r="GT158" s="216"/>
      <c r="GU158" s="159" t="s">
        <v>74</v>
      </c>
      <c r="GV158" s="159"/>
      <c r="GW158" s="159"/>
      <c r="GX158" s="159"/>
      <c r="GY158" s="159"/>
      <c r="GZ158" s="159"/>
      <c r="HA158" s="159"/>
      <c r="HB158" s="159"/>
      <c r="HC158" s="159"/>
      <c r="HD158" s="159"/>
      <c r="HE158" s="159"/>
      <c r="HF158" s="159"/>
      <c r="HG158" s="159"/>
      <c r="HH158" s="159"/>
      <c r="HI158" s="159"/>
      <c r="HJ158" s="159"/>
    </row>
    <row r="159" spans="1:218" s="10" customFormat="1" ht="12.75" customHeight="1" x14ac:dyDescent="0.2">
      <c r="A159" s="248">
        <v>1</v>
      </c>
      <c r="B159" s="248"/>
      <c r="C159" s="248"/>
      <c r="D159" s="248"/>
      <c r="E159" s="248"/>
      <c r="F159" s="248"/>
      <c r="G159" s="248"/>
      <c r="H159" s="248"/>
      <c r="I159" s="248"/>
      <c r="J159" s="248"/>
      <c r="K159" s="248"/>
      <c r="L159" s="248"/>
      <c r="M159" s="248"/>
      <c r="N159" s="248"/>
      <c r="O159" s="248"/>
      <c r="P159" s="248"/>
      <c r="Q159" s="248"/>
      <c r="R159" s="248"/>
      <c r="S159" s="248"/>
      <c r="T159" s="248"/>
      <c r="U159" s="248"/>
      <c r="V159" s="248"/>
      <c r="W159" s="248"/>
      <c r="X159" s="248"/>
      <c r="Y159" s="248"/>
      <c r="Z159" s="248"/>
      <c r="AA159" s="248"/>
      <c r="AB159" s="248"/>
      <c r="AC159" s="248"/>
      <c r="AD159" s="248"/>
      <c r="AE159" s="248"/>
      <c r="AF159" s="248"/>
      <c r="AG159" s="248"/>
      <c r="AH159" s="248"/>
      <c r="AI159" s="248"/>
      <c r="AJ159" s="248"/>
      <c r="AK159" s="248"/>
      <c r="AL159" s="248"/>
      <c r="AM159" s="248"/>
      <c r="AN159" s="248"/>
      <c r="AO159" s="248"/>
      <c r="AP159" s="248"/>
      <c r="AQ159" s="248"/>
      <c r="AR159" s="248"/>
      <c r="AS159" s="248"/>
      <c r="AT159" s="248"/>
      <c r="AU159" s="248"/>
      <c r="AV159" s="248"/>
      <c r="AW159" s="248"/>
      <c r="AX159" s="248"/>
      <c r="AY159" s="248"/>
      <c r="AZ159" s="248"/>
      <c r="BA159" s="248"/>
      <c r="BB159" s="248"/>
      <c r="BC159" s="248"/>
      <c r="BD159" s="248"/>
      <c r="BE159" s="248"/>
      <c r="BF159" s="248"/>
      <c r="BG159" s="248"/>
      <c r="BH159" s="248"/>
      <c r="BI159" s="248"/>
      <c r="BJ159" s="248"/>
      <c r="BK159" s="248"/>
      <c r="BL159" s="248"/>
      <c r="BM159" s="248"/>
      <c r="BN159" s="248"/>
      <c r="BO159" s="248"/>
      <c r="BP159" s="216">
        <v>2</v>
      </c>
      <c r="BQ159" s="216"/>
      <c r="BR159" s="216"/>
      <c r="BS159" s="216"/>
      <c r="BT159" s="216"/>
      <c r="BU159" s="216"/>
      <c r="BV159" s="216"/>
      <c r="BW159" s="216"/>
      <c r="BX159" s="216"/>
      <c r="BY159" s="216"/>
      <c r="BZ159" s="216"/>
      <c r="CA159" s="216"/>
      <c r="CB159" s="216"/>
      <c r="CC159" s="216"/>
      <c r="CD159" s="216"/>
      <c r="CE159" s="216"/>
      <c r="CF159" s="216"/>
      <c r="CG159" s="216"/>
      <c r="CH159" s="216"/>
      <c r="CI159" s="216"/>
      <c r="CJ159" s="216"/>
      <c r="CK159" s="216"/>
      <c r="CL159" s="216"/>
      <c r="CM159" s="216"/>
      <c r="CN159" s="216"/>
      <c r="CO159" s="216"/>
      <c r="CP159" s="216"/>
      <c r="CQ159" s="216"/>
      <c r="CR159" s="216"/>
      <c r="CS159" s="216"/>
      <c r="CT159" s="216"/>
      <c r="CU159" s="216"/>
      <c r="CV159" s="216"/>
      <c r="CW159" s="216"/>
      <c r="CX159" s="216"/>
      <c r="CY159" s="216"/>
      <c r="CZ159" s="216"/>
      <c r="DA159" s="216"/>
      <c r="DB159" s="216"/>
      <c r="DC159" s="216"/>
      <c r="DD159" s="216"/>
      <c r="DE159" s="216"/>
      <c r="DF159" s="216"/>
      <c r="DG159" s="216"/>
      <c r="DH159" s="216"/>
      <c r="DI159" s="216"/>
      <c r="DJ159" s="216"/>
      <c r="DK159" s="216"/>
      <c r="DL159" s="216"/>
      <c r="DM159" s="216"/>
      <c r="DN159" s="216"/>
      <c r="DO159" s="216"/>
      <c r="DP159" s="216"/>
      <c r="DQ159" s="216"/>
      <c r="DR159" s="216"/>
      <c r="DS159" s="216"/>
      <c r="DT159" s="216"/>
      <c r="DU159" s="216"/>
      <c r="DV159" s="216"/>
      <c r="DW159" s="216"/>
      <c r="DX159" s="216"/>
      <c r="DY159" s="216"/>
      <c r="DZ159" s="216"/>
      <c r="EA159" s="216"/>
      <c r="EB159" s="216"/>
      <c r="EC159" s="216"/>
      <c r="ED159" s="216"/>
      <c r="EE159" s="216"/>
      <c r="EF159" s="216"/>
      <c r="EG159" s="216"/>
      <c r="EH159" s="216"/>
      <c r="EI159" s="216"/>
      <c r="EJ159" s="216"/>
      <c r="EK159" s="216"/>
      <c r="EL159" s="216"/>
      <c r="EM159" s="216"/>
      <c r="EN159" s="216"/>
      <c r="EO159" s="216"/>
      <c r="EP159" s="216"/>
      <c r="EQ159" s="216"/>
      <c r="ER159" s="216"/>
      <c r="ES159" s="216"/>
      <c r="ET159" s="216"/>
      <c r="EU159" s="216"/>
      <c r="EV159" s="216"/>
      <c r="EW159" s="216"/>
      <c r="EX159" s="216"/>
      <c r="EY159" s="216"/>
      <c r="EZ159" s="216"/>
      <c r="FA159" s="216"/>
      <c r="FB159" s="216"/>
      <c r="FC159" s="216"/>
      <c r="FD159" s="216"/>
      <c r="FE159" s="216"/>
      <c r="FF159" s="216"/>
      <c r="FG159" s="216"/>
      <c r="FH159" s="216"/>
      <c r="FI159" s="216"/>
      <c r="FJ159" s="216"/>
      <c r="FK159" s="216"/>
      <c r="FL159" s="216"/>
      <c r="FM159" s="216"/>
      <c r="FN159" s="216"/>
      <c r="FO159" s="216"/>
      <c r="FP159" s="216"/>
      <c r="FQ159" s="216"/>
      <c r="FR159" s="216"/>
      <c r="FS159" s="216"/>
      <c r="FT159" s="216"/>
      <c r="FU159" s="216"/>
      <c r="FV159" s="216"/>
      <c r="FW159" s="216"/>
      <c r="FX159" s="216"/>
      <c r="FY159" s="216"/>
      <c r="FZ159" s="216"/>
      <c r="GA159" s="216"/>
      <c r="GB159" s="216"/>
      <c r="GC159" s="216"/>
      <c r="GD159" s="216"/>
      <c r="GE159" s="216"/>
      <c r="GF159" s="216"/>
      <c r="GG159" s="216"/>
      <c r="GH159" s="216"/>
      <c r="GI159" s="216"/>
      <c r="GJ159" s="216"/>
      <c r="GK159" s="216"/>
      <c r="GL159" s="216"/>
      <c r="GM159" s="216"/>
      <c r="GN159" s="216"/>
      <c r="GO159" s="216"/>
      <c r="GP159" s="216"/>
      <c r="GQ159" s="216"/>
      <c r="GR159" s="216"/>
      <c r="GS159" s="216"/>
      <c r="GT159" s="216"/>
      <c r="GU159" s="350">
        <v>3</v>
      </c>
      <c r="GV159" s="350"/>
      <c r="GW159" s="350"/>
      <c r="GX159" s="350"/>
      <c r="GY159" s="350"/>
      <c r="GZ159" s="350"/>
      <c r="HA159" s="350"/>
      <c r="HB159" s="350"/>
      <c r="HC159" s="350"/>
      <c r="HD159" s="350"/>
      <c r="HE159" s="350"/>
      <c r="HF159" s="350"/>
      <c r="HG159" s="350"/>
      <c r="HH159" s="350"/>
      <c r="HI159" s="350"/>
      <c r="HJ159" s="350"/>
    </row>
    <row r="160" spans="1:218" s="20" customFormat="1" ht="37.5" customHeight="1" x14ac:dyDescent="0.25">
      <c r="A160" s="351" t="s">
        <v>113</v>
      </c>
      <c r="B160" s="351"/>
      <c r="C160" s="351"/>
      <c r="D160" s="351"/>
      <c r="E160" s="351"/>
      <c r="F160" s="351"/>
      <c r="G160" s="351"/>
      <c r="H160" s="351"/>
      <c r="I160" s="351"/>
      <c r="J160" s="351"/>
      <c r="K160" s="351"/>
      <c r="L160" s="351"/>
      <c r="M160" s="351"/>
      <c r="N160" s="351"/>
      <c r="O160" s="351"/>
      <c r="P160" s="351"/>
      <c r="Q160" s="351"/>
      <c r="R160" s="351"/>
      <c r="S160" s="351"/>
      <c r="T160" s="351"/>
      <c r="U160" s="351"/>
      <c r="V160" s="351"/>
      <c r="W160" s="351"/>
      <c r="X160" s="351"/>
      <c r="Y160" s="351"/>
      <c r="Z160" s="351"/>
      <c r="AA160" s="351"/>
      <c r="AB160" s="351"/>
      <c r="AC160" s="351"/>
      <c r="AD160" s="351"/>
      <c r="AE160" s="351"/>
      <c r="AF160" s="351"/>
      <c r="AG160" s="351"/>
      <c r="AH160" s="351"/>
      <c r="AI160" s="351"/>
      <c r="AJ160" s="351"/>
      <c r="AK160" s="351"/>
      <c r="AL160" s="351"/>
      <c r="AM160" s="351"/>
      <c r="AN160" s="351"/>
      <c r="AO160" s="351"/>
      <c r="AP160" s="351"/>
      <c r="AQ160" s="351"/>
      <c r="AR160" s="351"/>
      <c r="AS160" s="351"/>
      <c r="AT160" s="351"/>
      <c r="AU160" s="351"/>
      <c r="AV160" s="351"/>
      <c r="AW160" s="351"/>
      <c r="AX160" s="351"/>
      <c r="AY160" s="351"/>
      <c r="AZ160" s="351"/>
      <c r="BA160" s="351"/>
      <c r="BB160" s="351"/>
      <c r="BC160" s="351"/>
      <c r="BD160" s="351"/>
      <c r="BE160" s="351"/>
      <c r="BF160" s="351"/>
      <c r="BG160" s="351"/>
      <c r="BH160" s="351"/>
      <c r="BI160" s="351"/>
      <c r="BJ160" s="351"/>
      <c r="BK160" s="351"/>
      <c r="BL160" s="351"/>
      <c r="BM160" s="351"/>
      <c r="BN160" s="351"/>
      <c r="BO160" s="351"/>
      <c r="BP160" s="352" t="s">
        <v>334</v>
      </c>
      <c r="BQ160" s="352"/>
      <c r="BR160" s="352"/>
      <c r="BS160" s="352"/>
      <c r="BT160" s="352"/>
      <c r="BU160" s="352"/>
      <c r="BV160" s="352"/>
      <c r="BW160" s="352"/>
      <c r="BX160" s="352"/>
      <c r="BY160" s="352"/>
      <c r="BZ160" s="352"/>
      <c r="CA160" s="352"/>
      <c r="CB160" s="352"/>
      <c r="CC160" s="352"/>
      <c r="CD160" s="352"/>
      <c r="CE160" s="352"/>
      <c r="CF160" s="352"/>
      <c r="CG160" s="352"/>
      <c r="CH160" s="352"/>
      <c r="CI160" s="352"/>
      <c r="CJ160" s="352"/>
      <c r="CK160" s="352"/>
      <c r="CL160" s="352"/>
      <c r="CM160" s="352"/>
      <c r="CN160" s="352"/>
      <c r="CO160" s="352"/>
      <c r="CP160" s="352"/>
      <c r="CQ160" s="352"/>
      <c r="CR160" s="352"/>
      <c r="CS160" s="352"/>
      <c r="CT160" s="352"/>
      <c r="CU160" s="352"/>
      <c r="CV160" s="352"/>
      <c r="CW160" s="352"/>
      <c r="CX160" s="352"/>
      <c r="CY160" s="352"/>
      <c r="CZ160" s="352"/>
      <c r="DA160" s="352"/>
      <c r="DB160" s="352"/>
      <c r="DC160" s="352"/>
      <c r="DD160" s="352"/>
      <c r="DE160" s="352"/>
      <c r="DF160" s="352"/>
      <c r="DG160" s="352"/>
      <c r="DH160" s="352"/>
      <c r="DI160" s="352"/>
      <c r="DJ160" s="352"/>
      <c r="DK160" s="352"/>
      <c r="DL160" s="352"/>
      <c r="DM160" s="352"/>
      <c r="DN160" s="352"/>
      <c r="DO160" s="352"/>
      <c r="DP160" s="352"/>
      <c r="DQ160" s="352"/>
      <c r="DR160" s="352"/>
      <c r="DS160" s="352"/>
      <c r="DT160" s="352"/>
      <c r="DU160" s="352"/>
      <c r="DV160" s="352"/>
      <c r="DW160" s="352"/>
      <c r="DX160" s="352"/>
      <c r="DY160" s="352"/>
      <c r="DZ160" s="352"/>
      <c r="EA160" s="352"/>
      <c r="EB160" s="352"/>
      <c r="EC160" s="352"/>
      <c r="ED160" s="352"/>
      <c r="EE160" s="352"/>
      <c r="EF160" s="352"/>
      <c r="EG160" s="352"/>
      <c r="EH160" s="352"/>
      <c r="EI160" s="352"/>
      <c r="EJ160" s="352"/>
      <c r="EK160" s="352"/>
      <c r="EL160" s="352"/>
      <c r="EM160" s="352"/>
      <c r="EN160" s="352"/>
      <c r="EO160" s="352"/>
      <c r="EP160" s="352"/>
      <c r="EQ160" s="352"/>
      <c r="ER160" s="352"/>
      <c r="ES160" s="352"/>
      <c r="ET160" s="352"/>
      <c r="EU160" s="352"/>
      <c r="EV160" s="352"/>
      <c r="EW160" s="352"/>
      <c r="EX160" s="352"/>
      <c r="EY160" s="352"/>
      <c r="EZ160" s="352"/>
      <c r="FA160" s="352"/>
      <c r="FB160" s="352"/>
      <c r="FC160" s="352"/>
      <c r="FD160" s="352"/>
      <c r="FE160" s="352"/>
      <c r="FF160" s="352"/>
      <c r="FG160" s="352"/>
      <c r="FH160" s="352"/>
      <c r="FI160" s="352"/>
      <c r="FJ160" s="352"/>
      <c r="FK160" s="352"/>
      <c r="FL160" s="352"/>
      <c r="FM160" s="352"/>
      <c r="FN160" s="352"/>
      <c r="FO160" s="352"/>
      <c r="FP160" s="352"/>
      <c r="FQ160" s="352"/>
      <c r="FR160" s="352"/>
      <c r="FS160" s="352"/>
      <c r="FT160" s="352"/>
      <c r="FU160" s="352"/>
      <c r="FV160" s="352"/>
      <c r="FW160" s="352"/>
      <c r="FX160" s="352"/>
      <c r="FY160" s="352"/>
      <c r="FZ160" s="352"/>
      <c r="GA160" s="352"/>
      <c r="GB160" s="352"/>
      <c r="GC160" s="352"/>
      <c r="GD160" s="352"/>
      <c r="GE160" s="352"/>
      <c r="GF160" s="352"/>
      <c r="GG160" s="352"/>
      <c r="GH160" s="352"/>
      <c r="GI160" s="352"/>
      <c r="GJ160" s="352"/>
      <c r="GK160" s="352"/>
      <c r="GL160" s="352"/>
      <c r="GM160" s="352"/>
      <c r="GN160" s="352"/>
      <c r="GO160" s="352"/>
      <c r="GP160" s="352"/>
      <c r="GQ160" s="352"/>
      <c r="GR160" s="352"/>
      <c r="GS160" s="352"/>
      <c r="GT160" s="352"/>
      <c r="GU160" s="353" t="s">
        <v>333</v>
      </c>
      <c r="GV160" s="353"/>
      <c r="GW160" s="353"/>
      <c r="GX160" s="353"/>
      <c r="GY160" s="353"/>
      <c r="GZ160" s="353"/>
      <c r="HA160" s="353"/>
      <c r="HB160" s="353"/>
      <c r="HC160" s="353"/>
      <c r="HD160" s="353"/>
      <c r="HE160" s="353"/>
      <c r="HF160" s="353"/>
      <c r="HG160" s="353"/>
      <c r="HH160" s="353"/>
      <c r="HI160" s="353"/>
      <c r="HJ160" s="353"/>
    </row>
    <row r="161" spans="1:218" s="10" customFormat="1" ht="14.25" customHeight="1" x14ac:dyDescent="0.2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  <c r="GJ161" s="27"/>
      <c r="GK161" s="27"/>
      <c r="GL161" s="27"/>
      <c r="GM161" s="27"/>
      <c r="GN161" s="27"/>
      <c r="GO161" s="27"/>
      <c r="GP161" s="27"/>
      <c r="GQ161" s="27"/>
      <c r="GR161" s="27"/>
      <c r="GS161" s="27"/>
      <c r="GT161" s="27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</row>
    <row r="162" spans="1:218" ht="12" customHeight="1" x14ac:dyDescent="0.25">
      <c r="A162" s="282" t="s">
        <v>75</v>
      </c>
      <c r="B162" s="282"/>
      <c r="C162" s="282"/>
      <c r="D162" s="282"/>
      <c r="E162" s="282"/>
      <c r="F162" s="282"/>
      <c r="G162" s="282"/>
      <c r="H162" s="282"/>
      <c r="I162" s="282"/>
      <c r="J162" s="282"/>
      <c r="K162" s="282"/>
      <c r="L162" s="282"/>
      <c r="M162" s="282"/>
      <c r="N162" s="282"/>
      <c r="O162" s="282"/>
      <c r="P162" s="282"/>
      <c r="Q162" s="282"/>
      <c r="R162" s="282"/>
      <c r="S162" s="282"/>
      <c r="T162" s="282"/>
      <c r="U162" s="282"/>
      <c r="V162" s="282"/>
      <c r="W162" s="282"/>
      <c r="X162" s="282"/>
      <c r="Y162" s="282"/>
      <c r="Z162" s="282"/>
      <c r="AA162" s="282"/>
      <c r="AB162" s="282"/>
      <c r="AC162" s="282"/>
      <c r="AD162" s="282"/>
      <c r="AE162" s="282"/>
      <c r="AF162" s="282"/>
      <c r="AG162" s="282"/>
      <c r="AH162" s="282"/>
      <c r="AI162" s="282"/>
      <c r="AJ162" s="282"/>
      <c r="AK162" s="282"/>
      <c r="AL162" s="282"/>
      <c r="AM162" s="282"/>
      <c r="AN162" s="282"/>
      <c r="AO162" s="282"/>
      <c r="AP162" s="282"/>
      <c r="AQ162" s="282"/>
      <c r="AR162" s="282"/>
      <c r="AS162" s="282"/>
      <c r="AT162" s="282"/>
      <c r="AU162" s="282"/>
      <c r="AV162" s="282"/>
      <c r="AW162" s="282"/>
      <c r="AX162" s="282"/>
      <c r="AY162" s="282"/>
      <c r="AZ162" s="282"/>
      <c r="BA162" s="282"/>
      <c r="BB162" s="282"/>
      <c r="BC162" s="282"/>
      <c r="BD162" s="282"/>
      <c r="BE162" s="282"/>
      <c r="BF162" s="282"/>
      <c r="BG162" s="282"/>
      <c r="BH162" s="282"/>
      <c r="BI162" s="282"/>
      <c r="BJ162" s="282"/>
      <c r="BK162" s="282"/>
      <c r="BL162" s="282"/>
      <c r="BM162" s="282"/>
      <c r="BN162" s="282"/>
      <c r="BO162" s="282"/>
      <c r="BP162" s="282"/>
      <c r="BQ162" s="282"/>
      <c r="BR162" s="282"/>
      <c r="BS162" s="282"/>
      <c r="BT162" s="282"/>
      <c r="BU162" s="282"/>
      <c r="BV162" s="282"/>
      <c r="BW162" s="282"/>
      <c r="BX162" s="282"/>
      <c r="BY162" s="282"/>
      <c r="BZ162" s="282"/>
      <c r="CA162" s="282"/>
      <c r="CB162" s="282"/>
      <c r="CC162" s="282"/>
      <c r="CD162" s="282"/>
      <c r="CE162" s="282"/>
      <c r="CF162" s="282"/>
      <c r="CG162" s="282"/>
      <c r="CH162" s="282"/>
      <c r="CI162" s="282"/>
      <c r="CJ162" s="282"/>
      <c r="CK162" s="282"/>
      <c r="CL162" s="282"/>
      <c r="CM162" s="282"/>
      <c r="CN162" s="282"/>
      <c r="CO162" s="282"/>
      <c r="CP162" s="282"/>
      <c r="CQ162" s="282"/>
      <c r="CR162" s="282"/>
      <c r="CS162" s="282"/>
      <c r="CT162" s="282"/>
      <c r="CU162" s="282"/>
      <c r="CV162" s="282"/>
      <c r="CW162" s="282"/>
      <c r="CX162" s="282"/>
      <c r="CY162" s="282"/>
      <c r="CZ162" s="282"/>
      <c r="DA162" s="282"/>
      <c r="DB162" s="282"/>
      <c r="DC162" s="282"/>
      <c r="DD162" s="282"/>
      <c r="DE162" s="282"/>
      <c r="DF162" s="282"/>
      <c r="DG162" s="282"/>
      <c r="DH162" s="282"/>
      <c r="DI162" s="282"/>
      <c r="DJ162" s="282"/>
      <c r="DK162" s="282"/>
      <c r="DL162" s="282"/>
      <c r="DM162" s="282"/>
      <c r="DN162" s="282"/>
      <c r="DO162" s="282"/>
      <c r="DP162" s="282"/>
      <c r="DQ162" s="282"/>
      <c r="DR162" s="282"/>
      <c r="DS162" s="282"/>
      <c r="DT162" s="282"/>
      <c r="DU162" s="282"/>
      <c r="DV162" s="282"/>
      <c r="DW162" s="282"/>
      <c r="DX162" s="282"/>
      <c r="DY162" s="282"/>
      <c r="DZ162" s="282"/>
      <c r="EA162" s="282"/>
      <c r="EB162" s="282"/>
      <c r="EC162" s="282"/>
      <c r="ED162" s="282"/>
      <c r="EE162" s="282"/>
      <c r="EF162" s="282"/>
      <c r="EG162" s="282"/>
      <c r="EH162" s="282"/>
      <c r="EI162" s="282"/>
      <c r="EJ162" s="282"/>
      <c r="EK162" s="282"/>
      <c r="EL162" s="282"/>
      <c r="EM162" s="282"/>
      <c r="EN162" s="282"/>
      <c r="EO162" s="282"/>
      <c r="EP162" s="282"/>
      <c r="EQ162" s="282"/>
      <c r="ER162" s="282"/>
      <c r="ES162" s="282"/>
      <c r="ET162" s="282"/>
      <c r="EU162" s="282"/>
      <c r="EV162" s="282"/>
      <c r="EW162" s="282"/>
      <c r="EX162" s="282"/>
      <c r="EY162" s="282"/>
      <c r="EZ162" s="282"/>
      <c r="FA162" s="282"/>
      <c r="FB162" s="282"/>
      <c r="FC162" s="282"/>
      <c r="FD162" s="282"/>
      <c r="FE162" s="282"/>
      <c r="FF162" s="282"/>
      <c r="FG162" s="282"/>
      <c r="FH162" s="282"/>
      <c r="FI162" s="282"/>
      <c r="FJ162" s="282"/>
      <c r="FK162" s="282"/>
      <c r="FL162" s="282"/>
      <c r="FM162" s="282"/>
      <c r="FN162" s="282"/>
      <c r="FO162" s="282"/>
      <c r="FP162" s="282"/>
      <c r="FQ162" s="282"/>
      <c r="FR162" s="282"/>
      <c r="FS162" s="282"/>
      <c r="FT162" s="282"/>
      <c r="FU162" s="282"/>
      <c r="FV162" s="282"/>
      <c r="FW162" s="282"/>
      <c r="FX162" s="282"/>
      <c r="FY162" s="282"/>
      <c r="FZ162" s="282"/>
      <c r="GA162" s="282"/>
      <c r="GB162" s="282"/>
      <c r="GC162" s="282"/>
      <c r="GD162" s="282"/>
      <c r="GE162" s="282"/>
      <c r="GF162" s="282"/>
      <c r="GG162" s="282"/>
      <c r="GH162" s="282"/>
      <c r="GI162" s="282"/>
      <c r="GJ162" s="282"/>
      <c r="GK162" s="282"/>
      <c r="GL162" s="282"/>
      <c r="GM162" s="282"/>
      <c r="GN162" s="282"/>
      <c r="GO162" s="282"/>
      <c r="GP162" s="282"/>
      <c r="GQ162" s="282"/>
      <c r="GR162" s="282"/>
      <c r="GS162" s="282"/>
      <c r="GT162" s="282"/>
      <c r="GU162" s="282"/>
      <c r="GV162" s="282"/>
      <c r="GW162" s="282"/>
      <c r="GX162" s="282"/>
      <c r="GY162" s="282"/>
      <c r="GZ162" s="282"/>
      <c r="HA162" s="282"/>
      <c r="HB162" s="282"/>
      <c r="HC162" s="282"/>
      <c r="HD162" s="282"/>
      <c r="HE162" s="282"/>
      <c r="HF162" s="282"/>
      <c r="HG162" s="282"/>
      <c r="HH162" s="282"/>
      <c r="HI162" s="282"/>
    </row>
    <row r="163" spans="1:218" ht="12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</row>
    <row r="164" spans="1:218" ht="12" customHeight="1" x14ac:dyDescent="0.25">
      <c r="A164" s="223" t="s">
        <v>24</v>
      </c>
      <c r="B164" s="223"/>
      <c r="C164" s="223"/>
      <c r="D164" s="223"/>
      <c r="E164" s="223"/>
      <c r="F164" s="223"/>
      <c r="G164" s="223"/>
      <c r="H164" s="223"/>
      <c r="I164" s="223"/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23"/>
      <c r="U164" s="223"/>
      <c r="V164" s="223"/>
      <c r="W164" s="223"/>
      <c r="X164" s="223"/>
      <c r="Y164" s="223"/>
      <c r="Z164" s="223"/>
      <c r="AA164" s="223"/>
      <c r="AB164" s="223"/>
      <c r="AC164" s="223"/>
      <c r="AD164" s="223"/>
      <c r="AE164" s="223"/>
      <c r="AF164" s="223"/>
      <c r="AG164" s="223"/>
      <c r="AH164" s="223"/>
      <c r="AI164" s="223"/>
      <c r="AJ164" s="223"/>
      <c r="AK164" s="223"/>
      <c r="AL164" s="223"/>
      <c r="AM164" s="223"/>
      <c r="AN164" s="223"/>
      <c r="AO164" s="223"/>
      <c r="AP164" s="223"/>
      <c r="AQ164" s="223"/>
      <c r="AR164" s="223"/>
      <c r="AS164" s="223"/>
      <c r="AT164" s="223"/>
      <c r="AU164" s="223"/>
      <c r="AV164" s="223"/>
      <c r="AW164" s="249" t="s">
        <v>102</v>
      </c>
      <c r="AX164" s="249"/>
      <c r="AY164" s="249"/>
      <c r="AZ164" s="249"/>
      <c r="BA164" s="249"/>
      <c r="BB164" s="249"/>
      <c r="BC164" s="249"/>
      <c r="BD164" s="249"/>
      <c r="BE164" s="249"/>
      <c r="BF164" s="249"/>
      <c r="BG164" s="249"/>
      <c r="BH164" s="249"/>
      <c r="BI164" s="249"/>
      <c r="BJ164" s="249"/>
      <c r="BK164" s="249"/>
      <c r="BL164" s="249"/>
      <c r="BM164" s="249"/>
      <c r="BN164" s="249"/>
      <c r="BO164" s="249"/>
      <c r="BP164" s="249"/>
      <c r="BQ164" s="249"/>
      <c r="BR164" s="249"/>
      <c r="BS164" s="249"/>
      <c r="BT164" s="249"/>
      <c r="BU164" s="249"/>
      <c r="BV164" s="249"/>
      <c r="BW164" s="249"/>
      <c r="BX164" s="249"/>
      <c r="BY164" s="249"/>
      <c r="BZ164" s="249"/>
      <c r="CA164" s="249"/>
      <c r="CB164" s="249"/>
      <c r="CC164" s="249"/>
      <c r="CD164" s="249"/>
      <c r="CE164" s="249"/>
      <c r="CF164" s="249"/>
      <c r="CG164" s="249"/>
      <c r="CH164" s="249"/>
      <c r="CI164" s="249"/>
      <c r="CJ164" s="249"/>
      <c r="CK164" s="249"/>
      <c r="CL164" s="249"/>
      <c r="CM164" s="249"/>
      <c r="CN164" s="249"/>
      <c r="CO164" s="249"/>
      <c r="CP164" s="249"/>
      <c r="CQ164" s="249"/>
      <c r="CR164" s="249"/>
      <c r="CS164" s="249"/>
      <c r="CT164" s="249"/>
      <c r="CU164" s="249"/>
      <c r="CV164" s="249"/>
      <c r="CW164" s="249"/>
      <c r="CX164" s="249"/>
      <c r="CY164" s="249"/>
      <c r="CZ164" s="249"/>
      <c r="DA164" s="249"/>
      <c r="DB164" s="249"/>
      <c r="DC164" s="249"/>
      <c r="DD164" s="249"/>
      <c r="DE164" s="249"/>
      <c r="DF164" s="249"/>
      <c r="DG164" s="249"/>
      <c r="DH164" s="249"/>
      <c r="DI164" s="249"/>
      <c r="DJ164" s="249"/>
      <c r="DK164" s="249"/>
      <c r="DL164" s="249"/>
      <c r="DM164" s="249"/>
      <c r="DN164" s="249"/>
      <c r="DO164" s="249"/>
      <c r="DP164" s="249"/>
      <c r="DQ164" s="249"/>
      <c r="DR164" s="249"/>
      <c r="DS164" s="249"/>
      <c r="DT164" s="249"/>
      <c r="DU164" s="249"/>
      <c r="DV164" s="249"/>
      <c r="DW164" s="249"/>
      <c r="DX164" s="249"/>
      <c r="DY164" s="249"/>
      <c r="DZ164" s="249"/>
      <c r="EA164" s="249"/>
      <c r="EB164" s="249"/>
      <c r="EC164" s="249"/>
      <c r="ED164" s="249"/>
      <c r="EE164" s="249"/>
      <c r="EF164" s="249"/>
      <c r="EG164" s="249"/>
      <c r="EH164" s="249"/>
      <c r="EI164" s="249"/>
      <c r="EJ164" s="249"/>
      <c r="EK164" s="249"/>
      <c r="EL164" s="249"/>
      <c r="EM164" s="249"/>
      <c r="EN164" s="249"/>
      <c r="EO164" s="249"/>
      <c r="EP164" s="249"/>
      <c r="EQ164" s="249"/>
      <c r="ER164" s="249"/>
      <c r="ES164" s="249"/>
      <c r="ET164" s="249"/>
      <c r="EU164" s="249"/>
      <c r="EV164" s="249"/>
      <c r="EW164" s="249"/>
      <c r="EX164" s="249"/>
      <c r="EY164" s="249"/>
      <c r="EZ164" s="249"/>
      <c r="FA164" s="249"/>
      <c r="FB164" s="249"/>
      <c r="FC164" s="249"/>
      <c r="FD164" s="249"/>
      <c r="FE164" s="249"/>
      <c r="FF164" s="249"/>
      <c r="FG164" s="249"/>
      <c r="FH164" s="249"/>
      <c r="FI164" s="249"/>
      <c r="FJ164" s="249"/>
      <c r="FK164" s="249"/>
      <c r="FL164" s="249"/>
      <c r="FM164" s="249"/>
      <c r="FN164" s="249"/>
      <c r="FO164" s="249"/>
      <c r="FP164" s="250" t="s">
        <v>142</v>
      </c>
      <c r="FQ164" s="250"/>
      <c r="FR164" s="250"/>
      <c r="FS164" s="250"/>
      <c r="FT164" s="250"/>
      <c r="FU164" s="250"/>
      <c r="FV164" s="250"/>
      <c r="FW164" s="250"/>
      <c r="FX164" s="250"/>
      <c r="FY164" s="250"/>
      <c r="FZ164" s="250"/>
      <c r="GA164" s="250"/>
      <c r="GB164" s="250"/>
      <c r="GC164" s="250"/>
      <c r="GD164" s="250"/>
      <c r="GE164" s="250"/>
      <c r="GF164" s="250"/>
      <c r="GG164" s="250"/>
      <c r="GH164" s="250"/>
      <c r="GI164" s="250"/>
      <c r="GJ164" s="250"/>
      <c r="GK164" s="250"/>
      <c r="GL164" s="250"/>
      <c r="GM164" s="250"/>
      <c r="GN164" s="250"/>
      <c r="GO164" s="250"/>
      <c r="GP164" s="250"/>
      <c r="GQ164" s="250"/>
      <c r="GR164" s="250"/>
      <c r="GS164" s="250"/>
      <c r="GT164" s="250"/>
      <c r="GU164" s="250"/>
      <c r="GV164" s="250"/>
      <c r="GW164" s="250"/>
      <c r="GX164" s="250"/>
      <c r="GY164" s="250"/>
      <c r="GZ164" s="251"/>
      <c r="HA164" s="252" t="s">
        <v>223</v>
      </c>
      <c r="HB164" s="252"/>
      <c r="HC164" s="252"/>
      <c r="HD164" s="252"/>
      <c r="HE164" s="252"/>
      <c r="HF164" s="252"/>
      <c r="HG164" s="252"/>
      <c r="HH164" s="252"/>
      <c r="HI164" s="252"/>
    </row>
    <row r="165" spans="1:218" ht="12" customHeight="1" x14ac:dyDescent="0.25">
      <c r="A165" s="253" t="s">
        <v>25</v>
      </c>
      <c r="B165" s="253"/>
      <c r="C165" s="253"/>
      <c r="D165" s="253"/>
      <c r="E165" s="253"/>
      <c r="F165" s="253"/>
      <c r="G165" s="253"/>
      <c r="H165" s="253"/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253"/>
      <c r="T165" s="253"/>
      <c r="U165" s="253"/>
      <c r="V165" s="253"/>
      <c r="W165" s="253"/>
      <c r="X165" s="253"/>
      <c r="Y165" s="253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3"/>
      <c r="AK165" s="253"/>
      <c r="AL165" s="253"/>
      <c r="AM165" s="253"/>
      <c r="AN165" s="253"/>
      <c r="AO165" s="253"/>
      <c r="AP165" s="253"/>
      <c r="AQ165" s="253"/>
      <c r="AR165" s="253"/>
      <c r="AS165" s="253"/>
      <c r="AT165" s="253"/>
      <c r="AU165" s="253"/>
      <c r="AV165" s="253"/>
      <c r="AW165" s="253"/>
      <c r="AX165" s="253"/>
      <c r="AY165" s="253"/>
      <c r="AZ165" s="253"/>
      <c r="BA165" s="253"/>
      <c r="BB165" s="253"/>
      <c r="BC165" s="253"/>
      <c r="BD165" s="253"/>
      <c r="BE165" s="253"/>
      <c r="BF165" s="253"/>
      <c r="BG165" s="253"/>
      <c r="BH165" s="268" t="s">
        <v>26</v>
      </c>
      <c r="BI165" s="268"/>
      <c r="BJ165" s="268"/>
      <c r="BK165" s="268"/>
      <c r="BL165" s="268"/>
      <c r="BM165" s="268"/>
      <c r="BN165" s="268"/>
      <c r="BO165" s="268"/>
      <c r="BP165" s="268"/>
      <c r="BQ165" s="268"/>
      <c r="BR165" s="268"/>
      <c r="BS165" s="268"/>
      <c r="BT165" s="268"/>
      <c r="BU165" s="268"/>
      <c r="BV165" s="268"/>
      <c r="BW165" s="268"/>
      <c r="BX165" s="268"/>
      <c r="BY165" s="268"/>
      <c r="BZ165" s="268"/>
      <c r="CA165" s="268"/>
      <c r="CB165" s="268"/>
      <c r="CC165" s="268"/>
      <c r="CD165" s="268"/>
      <c r="CE165" s="268"/>
      <c r="CF165" s="268"/>
      <c r="CG165" s="268"/>
      <c r="CH165" s="268"/>
      <c r="CI165" s="268"/>
      <c r="CJ165" s="268"/>
      <c r="CK165" s="268"/>
      <c r="CL165" s="268"/>
      <c r="CM165" s="268"/>
      <c r="CN165" s="268"/>
      <c r="CO165" s="268"/>
      <c r="CP165" s="268"/>
      <c r="CQ165" s="268"/>
      <c r="CR165" s="268"/>
      <c r="CS165" s="268"/>
      <c r="CT165" s="268"/>
      <c r="CU165" s="268"/>
      <c r="CV165" s="268"/>
      <c r="CW165" s="268"/>
      <c r="CX165" s="268"/>
      <c r="CY165" s="268"/>
      <c r="CZ165" s="268"/>
      <c r="DA165" s="268"/>
      <c r="DB165" s="268"/>
      <c r="DC165" s="268"/>
      <c r="DD165" s="268"/>
      <c r="DE165" s="268"/>
      <c r="DF165" s="268"/>
      <c r="DG165" s="268"/>
      <c r="DH165" s="268"/>
      <c r="DI165" s="268"/>
      <c r="DJ165" s="268"/>
      <c r="DK165" s="268"/>
      <c r="DL165" s="268"/>
      <c r="DM165" s="268"/>
      <c r="DN165" s="268"/>
      <c r="DO165" s="268"/>
      <c r="DP165" s="268"/>
      <c r="DQ165" s="268"/>
      <c r="DR165" s="268"/>
      <c r="DS165" s="268"/>
      <c r="DT165" s="268"/>
      <c r="DU165" s="268"/>
      <c r="DV165" s="268"/>
      <c r="DW165" s="268"/>
      <c r="DX165" s="268"/>
      <c r="DY165" s="268"/>
      <c r="DZ165" s="268"/>
      <c r="EA165" s="268"/>
      <c r="EB165" s="268"/>
      <c r="EC165" s="268"/>
      <c r="ED165" s="268"/>
      <c r="EE165" s="268"/>
      <c r="EF165" s="268"/>
      <c r="EG165" s="268"/>
      <c r="EH165" s="268"/>
      <c r="EI165" s="268"/>
      <c r="EJ165" s="268"/>
      <c r="EK165" s="268"/>
      <c r="EL165" s="268"/>
      <c r="EM165" s="268"/>
      <c r="EN165" s="268"/>
      <c r="EO165" s="268"/>
      <c r="EP165" s="268"/>
      <c r="EQ165" s="268"/>
      <c r="ER165" s="268"/>
      <c r="ES165" s="268"/>
      <c r="ET165" s="268"/>
      <c r="EU165" s="268"/>
      <c r="EV165" s="268"/>
      <c r="EW165" s="268"/>
      <c r="EX165" s="268"/>
      <c r="EY165" s="268"/>
      <c r="EZ165" s="268"/>
      <c r="FA165" s="268"/>
      <c r="FB165" s="268"/>
      <c r="FC165" s="268"/>
      <c r="FD165" s="268"/>
      <c r="FE165" s="268"/>
      <c r="FF165" s="268"/>
      <c r="FG165" s="268"/>
      <c r="FH165" s="268"/>
      <c r="FI165" s="268"/>
      <c r="FJ165" s="268"/>
      <c r="FK165" s="268"/>
      <c r="FL165" s="268"/>
      <c r="FM165" s="268"/>
      <c r="FN165" s="268"/>
      <c r="FO165" s="268"/>
      <c r="FP165" s="250" t="s">
        <v>110</v>
      </c>
      <c r="FQ165" s="250"/>
      <c r="FR165" s="250"/>
      <c r="FS165" s="250"/>
      <c r="FT165" s="250"/>
      <c r="FU165" s="250"/>
      <c r="FV165" s="250"/>
      <c r="FW165" s="250"/>
      <c r="FX165" s="250"/>
      <c r="FY165" s="250"/>
      <c r="FZ165" s="250"/>
      <c r="GA165" s="250"/>
      <c r="GB165" s="250"/>
      <c r="GC165" s="250"/>
      <c r="GD165" s="250"/>
      <c r="GE165" s="250"/>
      <c r="GF165" s="250"/>
      <c r="GG165" s="250"/>
      <c r="GH165" s="250"/>
      <c r="GI165" s="250"/>
      <c r="GJ165" s="250"/>
      <c r="GK165" s="250"/>
      <c r="GL165" s="250"/>
      <c r="GM165" s="250"/>
      <c r="GN165" s="250"/>
      <c r="GO165" s="250"/>
      <c r="GP165" s="250"/>
      <c r="GQ165" s="250"/>
      <c r="GR165" s="250"/>
      <c r="GS165" s="250"/>
      <c r="GT165" s="250"/>
      <c r="GU165" s="250"/>
      <c r="GV165" s="250"/>
      <c r="GW165" s="250"/>
      <c r="GX165" s="250"/>
      <c r="GY165" s="250"/>
      <c r="GZ165" s="251"/>
      <c r="HA165" s="252"/>
      <c r="HB165" s="252"/>
      <c r="HC165" s="252"/>
      <c r="HD165" s="252"/>
      <c r="HE165" s="252"/>
      <c r="HF165" s="252"/>
      <c r="HG165" s="252"/>
      <c r="HH165" s="252"/>
      <c r="HI165" s="252"/>
    </row>
    <row r="166" spans="1:218" ht="12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250" t="s">
        <v>109</v>
      </c>
      <c r="FQ166" s="250"/>
      <c r="FR166" s="250"/>
      <c r="FS166" s="250"/>
      <c r="FT166" s="250"/>
      <c r="FU166" s="250"/>
      <c r="FV166" s="250"/>
      <c r="FW166" s="250"/>
      <c r="FX166" s="250"/>
      <c r="FY166" s="250"/>
      <c r="FZ166" s="250"/>
      <c r="GA166" s="250"/>
      <c r="GB166" s="250"/>
      <c r="GC166" s="250"/>
      <c r="GD166" s="250"/>
      <c r="GE166" s="250"/>
      <c r="GF166" s="250"/>
      <c r="GG166" s="250"/>
      <c r="GH166" s="250"/>
      <c r="GI166" s="250"/>
      <c r="GJ166" s="250"/>
      <c r="GK166" s="250"/>
      <c r="GL166" s="250"/>
      <c r="GM166" s="250"/>
      <c r="GN166" s="250"/>
      <c r="GO166" s="250"/>
      <c r="GP166" s="250"/>
      <c r="GQ166" s="250"/>
      <c r="GR166" s="250"/>
      <c r="GS166" s="250"/>
      <c r="GT166" s="250"/>
      <c r="GU166" s="250"/>
      <c r="GV166" s="250"/>
      <c r="GW166" s="250"/>
      <c r="GX166" s="250"/>
      <c r="GY166" s="250"/>
      <c r="GZ166" s="251"/>
      <c r="HA166" s="7"/>
      <c r="HB166" s="7"/>
      <c r="HC166" s="7"/>
      <c r="HD166" s="7"/>
      <c r="HE166" s="7"/>
      <c r="HF166" s="7"/>
      <c r="HG166" s="7"/>
      <c r="HH166" s="7"/>
      <c r="HI166" s="7"/>
    </row>
    <row r="167" spans="1:218" ht="12" customHeight="1" x14ac:dyDescent="0.25">
      <c r="A167" s="7" t="s">
        <v>27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</row>
    <row r="168" spans="1:218" ht="12" customHeight="1" x14ac:dyDescent="0.25">
      <c r="A168" s="7" t="s">
        <v>28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</row>
    <row r="169" spans="1:218" ht="12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</row>
    <row r="170" spans="1:218" ht="12" customHeight="1" x14ac:dyDescent="0.25">
      <c r="A170" s="258" t="s">
        <v>29</v>
      </c>
      <c r="B170" s="259"/>
      <c r="C170" s="259"/>
      <c r="D170" s="259"/>
      <c r="E170" s="259"/>
      <c r="F170" s="259"/>
      <c r="G170" s="259"/>
      <c r="H170" s="259"/>
      <c r="I170" s="259"/>
      <c r="J170" s="259"/>
      <c r="K170" s="259"/>
      <c r="L170" s="259"/>
      <c r="M170" s="259"/>
      <c r="N170" s="259"/>
      <c r="O170" s="259"/>
      <c r="P170" s="259"/>
      <c r="Q170" s="259"/>
      <c r="R170" s="259"/>
      <c r="S170" s="259"/>
      <c r="T170" s="259"/>
      <c r="U170" s="259"/>
      <c r="V170" s="259"/>
      <c r="W170" s="259"/>
      <c r="X170" s="259"/>
      <c r="Y170" s="260"/>
      <c r="Z170" s="258" t="s">
        <v>30</v>
      </c>
      <c r="AA170" s="259"/>
      <c r="AB170" s="259"/>
      <c r="AC170" s="259"/>
      <c r="AD170" s="259"/>
      <c r="AE170" s="259"/>
      <c r="AF170" s="259"/>
      <c r="AG170" s="259"/>
      <c r="AH170" s="259"/>
      <c r="AI170" s="259"/>
      <c r="AJ170" s="259"/>
      <c r="AK170" s="259"/>
      <c r="AL170" s="259"/>
      <c r="AM170" s="259"/>
      <c r="AN170" s="259"/>
      <c r="AO170" s="259"/>
      <c r="AP170" s="259"/>
      <c r="AQ170" s="259"/>
      <c r="AR170" s="259"/>
      <c r="AS170" s="259"/>
      <c r="AT170" s="259"/>
      <c r="AU170" s="259"/>
      <c r="AV170" s="259"/>
      <c r="AW170" s="259"/>
      <c r="AX170" s="259"/>
      <c r="AY170" s="259"/>
      <c r="AZ170" s="259"/>
      <c r="BA170" s="259"/>
      <c r="BB170" s="259"/>
      <c r="BC170" s="259"/>
      <c r="BD170" s="259"/>
      <c r="BE170" s="259"/>
      <c r="BF170" s="259"/>
      <c r="BG170" s="259"/>
      <c r="BH170" s="259"/>
      <c r="BI170" s="259"/>
      <c r="BJ170" s="259"/>
      <c r="BK170" s="259"/>
      <c r="BL170" s="259"/>
      <c r="BM170" s="259"/>
      <c r="BN170" s="259"/>
      <c r="BO170" s="259"/>
      <c r="BP170" s="259"/>
      <c r="BQ170" s="259"/>
      <c r="BR170" s="260"/>
      <c r="BS170" s="258" t="s">
        <v>31</v>
      </c>
      <c r="BT170" s="259"/>
      <c r="BU170" s="259"/>
      <c r="BV170" s="259"/>
      <c r="BW170" s="259"/>
      <c r="BX170" s="259"/>
      <c r="BY170" s="259"/>
      <c r="BZ170" s="259"/>
      <c r="CA170" s="259"/>
      <c r="CB170" s="259"/>
      <c r="CC170" s="259"/>
      <c r="CD170" s="259"/>
      <c r="CE170" s="259"/>
      <c r="CF170" s="259"/>
      <c r="CG170" s="260"/>
      <c r="CH170" s="218" t="s">
        <v>32</v>
      </c>
      <c r="CI170" s="219"/>
      <c r="CJ170" s="219"/>
      <c r="CK170" s="219"/>
      <c r="CL170" s="219"/>
      <c r="CM170" s="219"/>
      <c r="CN170" s="219"/>
      <c r="CO170" s="219"/>
      <c r="CP170" s="219"/>
      <c r="CQ170" s="219"/>
      <c r="CR170" s="219"/>
      <c r="CS170" s="219"/>
      <c r="CT170" s="219"/>
      <c r="CU170" s="219"/>
      <c r="CV170" s="219"/>
      <c r="CW170" s="219"/>
      <c r="CX170" s="219"/>
      <c r="CY170" s="219"/>
      <c r="CZ170" s="219"/>
      <c r="DA170" s="219"/>
      <c r="DB170" s="219"/>
      <c r="DC170" s="219"/>
      <c r="DD170" s="219"/>
      <c r="DE170" s="219"/>
      <c r="DF170" s="219"/>
      <c r="DG170" s="219"/>
      <c r="DH170" s="219"/>
      <c r="DI170" s="219"/>
      <c r="DJ170" s="219"/>
      <c r="DK170" s="219"/>
      <c r="DL170" s="219"/>
      <c r="DM170" s="219"/>
      <c r="DN170" s="219"/>
      <c r="DO170" s="219"/>
      <c r="DP170" s="219"/>
      <c r="DQ170" s="219"/>
      <c r="DR170" s="219"/>
      <c r="DS170" s="219"/>
      <c r="DT170" s="219"/>
      <c r="DU170" s="219"/>
      <c r="DV170" s="219"/>
      <c r="DW170" s="219"/>
      <c r="DX170" s="219"/>
      <c r="DY170" s="219"/>
      <c r="DZ170" s="219"/>
      <c r="EA170" s="219"/>
      <c r="EB170" s="219"/>
      <c r="EC170" s="219"/>
      <c r="ED170" s="219"/>
      <c r="EE170" s="219"/>
      <c r="EF170" s="219"/>
      <c r="EG170" s="219"/>
      <c r="EH170" s="219"/>
      <c r="EI170" s="219"/>
      <c r="EJ170" s="219"/>
      <c r="EK170" s="219"/>
      <c r="EL170" s="219"/>
      <c r="EM170" s="219"/>
      <c r="EN170" s="219"/>
      <c r="EO170" s="219"/>
      <c r="EP170" s="219"/>
      <c r="EQ170" s="219"/>
      <c r="ER170" s="219"/>
      <c r="ES170" s="219"/>
      <c r="ET170" s="219"/>
      <c r="EU170" s="219"/>
      <c r="EV170" s="219"/>
      <c r="EW170" s="219"/>
      <c r="EX170" s="219"/>
      <c r="EY170" s="219"/>
      <c r="EZ170" s="219"/>
      <c r="FA170" s="219"/>
      <c r="FB170" s="219"/>
      <c r="FC170" s="219"/>
      <c r="FD170" s="219"/>
      <c r="FE170" s="219"/>
      <c r="FF170" s="219"/>
      <c r="FG170" s="219"/>
      <c r="FH170" s="219"/>
      <c r="FI170" s="219"/>
      <c r="FJ170" s="219"/>
      <c r="FK170" s="219"/>
      <c r="FL170" s="219"/>
      <c r="FM170" s="219"/>
      <c r="FN170" s="219"/>
      <c r="FO170" s="219"/>
      <c r="FP170" s="219"/>
      <c r="FQ170" s="219"/>
      <c r="FR170" s="219"/>
      <c r="FS170" s="219"/>
      <c r="FT170" s="220"/>
      <c r="FU170" s="218" t="s">
        <v>33</v>
      </c>
      <c r="FV170" s="219"/>
      <c r="FW170" s="219"/>
      <c r="FX170" s="219"/>
      <c r="FY170" s="219"/>
      <c r="FZ170" s="219"/>
      <c r="GA170" s="219"/>
      <c r="GB170" s="219"/>
      <c r="GC170" s="219"/>
      <c r="GD170" s="219"/>
      <c r="GE170" s="219"/>
      <c r="GF170" s="219"/>
      <c r="GG170" s="219"/>
      <c r="GH170" s="219"/>
      <c r="GI170" s="219"/>
      <c r="GJ170" s="219"/>
      <c r="GK170" s="219"/>
      <c r="GL170" s="219"/>
      <c r="GM170" s="219"/>
      <c r="GN170" s="219"/>
      <c r="GO170" s="219"/>
      <c r="GP170" s="219"/>
      <c r="GQ170" s="219"/>
      <c r="GR170" s="219"/>
      <c r="GS170" s="219"/>
      <c r="GT170" s="219"/>
      <c r="GU170" s="219"/>
      <c r="GV170" s="219"/>
      <c r="GW170" s="219"/>
      <c r="GX170" s="219"/>
      <c r="GY170" s="219"/>
      <c r="GZ170" s="219"/>
      <c r="HA170" s="219"/>
      <c r="HB170" s="219"/>
      <c r="HC170" s="219"/>
      <c r="HD170" s="219"/>
      <c r="HE170" s="219"/>
      <c r="HF170" s="219"/>
      <c r="HG170" s="220"/>
      <c r="HH170" s="6"/>
      <c r="HI170" s="6"/>
    </row>
    <row r="171" spans="1:218" ht="12" customHeight="1" x14ac:dyDescent="0.25">
      <c r="A171" s="269"/>
      <c r="B171" s="270"/>
      <c r="C171" s="270"/>
      <c r="D171" s="270"/>
      <c r="E171" s="270"/>
      <c r="F171" s="270"/>
      <c r="G171" s="270"/>
      <c r="H171" s="270"/>
      <c r="I171" s="270"/>
      <c r="J171" s="270"/>
      <c r="K171" s="270"/>
      <c r="L171" s="270"/>
      <c r="M171" s="270"/>
      <c r="N171" s="270"/>
      <c r="O171" s="270"/>
      <c r="P171" s="270"/>
      <c r="Q171" s="270"/>
      <c r="R171" s="270"/>
      <c r="S171" s="270"/>
      <c r="T171" s="270"/>
      <c r="U171" s="270"/>
      <c r="V171" s="270"/>
      <c r="W171" s="270"/>
      <c r="X171" s="270"/>
      <c r="Y171" s="271"/>
      <c r="Z171" s="269"/>
      <c r="AA171" s="270"/>
      <c r="AB171" s="270"/>
      <c r="AC171" s="270"/>
      <c r="AD171" s="270"/>
      <c r="AE171" s="270"/>
      <c r="AF171" s="270"/>
      <c r="AG171" s="270"/>
      <c r="AH171" s="270"/>
      <c r="AI171" s="270"/>
      <c r="AJ171" s="270"/>
      <c r="AK171" s="270"/>
      <c r="AL171" s="270"/>
      <c r="AM171" s="270"/>
      <c r="AN171" s="270"/>
      <c r="AO171" s="270"/>
      <c r="AP171" s="270"/>
      <c r="AQ171" s="270"/>
      <c r="AR171" s="270"/>
      <c r="AS171" s="270"/>
      <c r="AT171" s="270"/>
      <c r="AU171" s="270"/>
      <c r="AV171" s="270"/>
      <c r="AW171" s="270"/>
      <c r="AX171" s="270"/>
      <c r="AY171" s="270"/>
      <c r="AZ171" s="270"/>
      <c r="BA171" s="270"/>
      <c r="BB171" s="270"/>
      <c r="BC171" s="270"/>
      <c r="BD171" s="270"/>
      <c r="BE171" s="270"/>
      <c r="BF171" s="270"/>
      <c r="BG171" s="270"/>
      <c r="BH171" s="270"/>
      <c r="BI171" s="270"/>
      <c r="BJ171" s="270"/>
      <c r="BK171" s="270"/>
      <c r="BL171" s="270"/>
      <c r="BM171" s="270"/>
      <c r="BN171" s="270"/>
      <c r="BO171" s="270"/>
      <c r="BP171" s="270"/>
      <c r="BQ171" s="270"/>
      <c r="BR171" s="271"/>
      <c r="BS171" s="269"/>
      <c r="BT171" s="270"/>
      <c r="BU171" s="270"/>
      <c r="BV171" s="270"/>
      <c r="BW171" s="270"/>
      <c r="BX171" s="270"/>
      <c r="BY171" s="270"/>
      <c r="BZ171" s="270"/>
      <c r="CA171" s="270"/>
      <c r="CB171" s="270"/>
      <c r="CC171" s="270"/>
      <c r="CD171" s="270"/>
      <c r="CE171" s="270"/>
      <c r="CF171" s="270"/>
      <c r="CG171" s="271"/>
      <c r="CH171" s="258" t="s">
        <v>34</v>
      </c>
      <c r="CI171" s="259"/>
      <c r="CJ171" s="259"/>
      <c r="CK171" s="259"/>
      <c r="CL171" s="259"/>
      <c r="CM171" s="259"/>
      <c r="CN171" s="259"/>
      <c r="CO171" s="259"/>
      <c r="CP171" s="259"/>
      <c r="CQ171" s="259"/>
      <c r="CR171" s="259"/>
      <c r="CS171" s="259"/>
      <c r="CT171" s="259"/>
      <c r="CU171" s="259"/>
      <c r="CV171" s="259"/>
      <c r="CW171" s="259"/>
      <c r="CX171" s="259"/>
      <c r="CY171" s="259"/>
      <c r="CZ171" s="259"/>
      <c r="DA171" s="259"/>
      <c r="DB171" s="259"/>
      <c r="DC171" s="259"/>
      <c r="DD171" s="259"/>
      <c r="DE171" s="259"/>
      <c r="DF171" s="259"/>
      <c r="DG171" s="259"/>
      <c r="DH171" s="259"/>
      <c r="DI171" s="259"/>
      <c r="DJ171" s="259"/>
      <c r="DK171" s="259"/>
      <c r="DL171" s="259"/>
      <c r="DM171" s="259"/>
      <c r="DN171" s="259"/>
      <c r="DO171" s="259"/>
      <c r="DP171" s="259"/>
      <c r="DQ171" s="259"/>
      <c r="DR171" s="259"/>
      <c r="DS171" s="259"/>
      <c r="DT171" s="259"/>
      <c r="DU171" s="259"/>
      <c r="DV171" s="259"/>
      <c r="DW171" s="259"/>
      <c r="DX171" s="259"/>
      <c r="DY171" s="259"/>
      <c r="DZ171" s="259"/>
      <c r="EA171" s="259"/>
      <c r="EB171" s="259"/>
      <c r="EC171" s="259"/>
      <c r="ED171" s="259"/>
      <c r="EE171" s="259"/>
      <c r="EF171" s="259"/>
      <c r="EG171" s="259"/>
      <c r="EH171" s="259"/>
      <c r="EI171" s="259"/>
      <c r="EJ171" s="259"/>
      <c r="EK171" s="259"/>
      <c r="EL171" s="259"/>
      <c r="EM171" s="259"/>
      <c r="EN171" s="259"/>
      <c r="EO171" s="259"/>
      <c r="EP171" s="259"/>
      <c r="EQ171" s="259"/>
      <c r="ER171" s="259"/>
      <c r="ES171" s="259"/>
      <c r="ET171" s="259"/>
      <c r="EU171" s="259"/>
      <c r="EV171" s="259"/>
      <c r="EW171" s="259"/>
      <c r="EX171" s="259"/>
      <c r="EY171" s="259"/>
      <c r="EZ171" s="259"/>
      <c r="FA171" s="259"/>
      <c r="FB171" s="260"/>
      <c r="FC171" s="258" t="s">
        <v>35</v>
      </c>
      <c r="FD171" s="259"/>
      <c r="FE171" s="259"/>
      <c r="FF171" s="259"/>
      <c r="FG171" s="259"/>
      <c r="FH171" s="259"/>
      <c r="FI171" s="259"/>
      <c r="FJ171" s="259"/>
      <c r="FK171" s="259"/>
      <c r="FL171" s="259"/>
      <c r="FM171" s="259"/>
      <c r="FN171" s="259"/>
      <c r="FO171" s="259"/>
      <c r="FP171" s="259"/>
      <c r="FQ171" s="259"/>
      <c r="FR171" s="259"/>
      <c r="FS171" s="259"/>
      <c r="FT171" s="260"/>
      <c r="FU171" s="241">
        <v>20</v>
      </c>
      <c r="FV171" s="242"/>
      <c r="FW171" s="242"/>
      <c r="FX171" s="242"/>
      <c r="FY171" s="243" t="s">
        <v>256</v>
      </c>
      <c r="FZ171" s="243"/>
      <c r="GA171" s="243"/>
      <c r="GB171" s="243"/>
      <c r="GC171" s="264" t="s">
        <v>36</v>
      </c>
      <c r="GD171" s="264"/>
      <c r="GE171" s="264"/>
      <c r="GF171" s="264"/>
      <c r="GG171" s="265"/>
      <c r="GH171" s="241">
        <v>20</v>
      </c>
      <c r="GI171" s="242"/>
      <c r="GJ171" s="242"/>
      <c r="GK171" s="242"/>
      <c r="GL171" s="243" t="s">
        <v>329</v>
      </c>
      <c r="GM171" s="243"/>
      <c r="GN171" s="243"/>
      <c r="GO171" s="243"/>
      <c r="GP171" s="264" t="s">
        <v>36</v>
      </c>
      <c r="GQ171" s="264"/>
      <c r="GR171" s="264"/>
      <c r="GS171" s="264"/>
      <c r="GT171" s="265"/>
      <c r="GU171" s="241">
        <v>20</v>
      </c>
      <c r="GV171" s="242"/>
      <c r="GW171" s="242"/>
      <c r="GX171" s="242"/>
      <c r="GY171" s="243" t="s">
        <v>339</v>
      </c>
      <c r="GZ171" s="243"/>
      <c r="HA171" s="243"/>
      <c r="HB171" s="243"/>
      <c r="HC171" s="264" t="s">
        <v>36</v>
      </c>
      <c r="HD171" s="264"/>
      <c r="HE171" s="264"/>
      <c r="HF171" s="264"/>
      <c r="HG171" s="265"/>
      <c r="HH171" s="6"/>
      <c r="HI171" s="6"/>
    </row>
    <row r="172" spans="1:218" ht="12" customHeight="1" x14ac:dyDescent="0.25">
      <c r="A172" s="269"/>
      <c r="B172" s="270"/>
      <c r="C172" s="270"/>
      <c r="D172" s="270"/>
      <c r="E172" s="270"/>
      <c r="F172" s="270"/>
      <c r="G172" s="270"/>
      <c r="H172" s="270"/>
      <c r="I172" s="270"/>
      <c r="J172" s="270"/>
      <c r="K172" s="270"/>
      <c r="L172" s="270"/>
      <c r="M172" s="270"/>
      <c r="N172" s="270"/>
      <c r="O172" s="270"/>
      <c r="P172" s="270"/>
      <c r="Q172" s="270"/>
      <c r="R172" s="270"/>
      <c r="S172" s="270"/>
      <c r="T172" s="270"/>
      <c r="U172" s="270"/>
      <c r="V172" s="270"/>
      <c r="W172" s="270"/>
      <c r="X172" s="270"/>
      <c r="Y172" s="271"/>
      <c r="Z172" s="261"/>
      <c r="AA172" s="262"/>
      <c r="AB172" s="262"/>
      <c r="AC172" s="262"/>
      <c r="AD172" s="262"/>
      <c r="AE172" s="262"/>
      <c r="AF172" s="262"/>
      <c r="AG172" s="262"/>
      <c r="AH172" s="262"/>
      <c r="AI172" s="262"/>
      <c r="AJ172" s="262"/>
      <c r="AK172" s="262"/>
      <c r="AL172" s="262"/>
      <c r="AM172" s="262"/>
      <c r="AN172" s="262"/>
      <c r="AO172" s="262"/>
      <c r="AP172" s="262"/>
      <c r="AQ172" s="262"/>
      <c r="AR172" s="262"/>
      <c r="AS172" s="262"/>
      <c r="AT172" s="262"/>
      <c r="AU172" s="262"/>
      <c r="AV172" s="262"/>
      <c r="AW172" s="262"/>
      <c r="AX172" s="262"/>
      <c r="AY172" s="262"/>
      <c r="AZ172" s="262"/>
      <c r="BA172" s="262"/>
      <c r="BB172" s="262"/>
      <c r="BC172" s="262"/>
      <c r="BD172" s="262"/>
      <c r="BE172" s="262"/>
      <c r="BF172" s="262"/>
      <c r="BG172" s="262"/>
      <c r="BH172" s="262"/>
      <c r="BI172" s="262"/>
      <c r="BJ172" s="262"/>
      <c r="BK172" s="262"/>
      <c r="BL172" s="262"/>
      <c r="BM172" s="262"/>
      <c r="BN172" s="262"/>
      <c r="BO172" s="262"/>
      <c r="BP172" s="262"/>
      <c r="BQ172" s="262"/>
      <c r="BR172" s="263"/>
      <c r="BS172" s="261"/>
      <c r="BT172" s="262"/>
      <c r="BU172" s="262"/>
      <c r="BV172" s="262"/>
      <c r="BW172" s="262"/>
      <c r="BX172" s="262"/>
      <c r="BY172" s="262"/>
      <c r="BZ172" s="262"/>
      <c r="CA172" s="262"/>
      <c r="CB172" s="262"/>
      <c r="CC172" s="262"/>
      <c r="CD172" s="262"/>
      <c r="CE172" s="262"/>
      <c r="CF172" s="262"/>
      <c r="CG172" s="263"/>
      <c r="CH172" s="269"/>
      <c r="CI172" s="270"/>
      <c r="CJ172" s="270"/>
      <c r="CK172" s="270"/>
      <c r="CL172" s="270"/>
      <c r="CM172" s="270"/>
      <c r="CN172" s="270"/>
      <c r="CO172" s="270"/>
      <c r="CP172" s="270"/>
      <c r="CQ172" s="270"/>
      <c r="CR172" s="270"/>
      <c r="CS172" s="270"/>
      <c r="CT172" s="270"/>
      <c r="CU172" s="270"/>
      <c r="CV172" s="270"/>
      <c r="CW172" s="270"/>
      <c r="CX172" s="270"/>
      <c r="CY172" s="270"/>
      <c r="CZ172" s="270"/>
      <c r="DA172" s="270"/>
      <c r="DB172" s="270"/>
      <c r="DC172" s="270"/>
      <c r="DD172" s="270"/>
      <c r="DE172" s="270"/>
      <c r="DF172" s="270"/>
      <c r="DG172" s="270"/>
      <c r="DH172" s="270"/>
      <c r="DI172" s="270"/>
      <c r="DJ172" s="270"/>
      <c r="DK172" s="270"/>
      <c r="DL172" s="270"/>
      <c r="DM172" s="270"/>
      <c r="DN172" s="270"/>
      <c r="DO172" s="270"/>
      <c r="DP172" s="270"/>
      <c r="DQ172" s="270"/>
      <c r="DR172" s="270"/>
      <c r="DS172" s="270"/>
      <c r="DT172" s="270"/>
      <c r="DU172" s="270"/>
      <c r="DV172" s="270"/>
      <c r="DW172" s="270"/>
      <c r="DX172" s="270"/>
      <c r="DY172" s="270"/>
      <c r="DZ172" s="270"/>
      <c r="EA172" s="270"/>
      <c r="EB172" s="270"/>
      <c r="EC172" s="270"/>
      <c r="ED172" s="270"/>
      <c r="EE172" s="270"/>
      <c r="EF172" s="270"/>
      <c r="EG172" s="270"/>
      <c r="EH172" s="270"/>
      <c r="EI172" s="270"/>
      <c r="EJ172" s="270"/>
      <c r="EK172" s="270"/>
      <c r="EL172" s="270"/>
      <c r="EM172" s="270"/>
      <c r="EN172" s="270"/>
      <c r="EO172" s="270"/>
      <c r="EP172" s="270"/>
      <c r="EQ172" s="270"/>
      <c r="ER172" s="270"/>
      <c r="ES172" s="270"/>
      <c r="ET172" s="270"/>
      <c r="EU172" s="270"/>
      <c r="EV172" s="270"/>
      <c r="EW172" s="270"/>
      <c r="EX172" s="270"/>
      <c r="EY172" s="270"/>
      <c r="EZ172" s="270"/>
      <c r="FA172" s="270"/>
      <c r="FB172" s="271"/>
      <c r="FC172" s="261"/>
      <c r="FD172" s="262"/>
      <c r="FE172" s="262"/>
      <c r="FF172" s="262"/>
      <c r="FG172" s="262"/>
      <c r="FH172" s="262"/>
      <c r="FI172" s="262"/>
      <c r="FJ172" s="262"/>
      <c r="FK172" s="262"/>
      <c r="FL172" s="262"/>
      <c r="FM172" s="262"/>
      <c r="FN172" s="262"/>
      <c r="FO172" s="262"/>
      <c r="FP172" s="262"/>
      <c r="FQ172" s="262"/>
      <c r="FR172" s="262"/>
      <c r="FS172" s="262"/>
      <c r="FT172" s="263"/>
      <c r="FU172" s="212" t="s">
        <v>37</v>
      </c>
      <c r="FV172" s="213"/>
      <c r="FW172" s="213"/>
      <c r="FX172" s="213"/>
      <c r="FY172" s="213"/>
      <c r="FZ172" s="213"/>
      <c r="GA172" s="213"/>
      <c r="GB172" s="213"/>
      <c r="GC172" s="213"/>
      <c r="GD172" s="213"/>
      <c r="GE172" s="213"/>
      <c r="GF172" s="213"/>
      <c r="GG172" s="297"/>
      <c r="GH172" s="212" t="s">
        <v>38</v>
      </c>
      <c r="GI172" s="213"/>
      <c r="GJ172" s="213"/>
      <c r="GK172" s="213"/>
      <c r="GL172" s="213"/>
      <c r="GM172" s="213"/>
      <c r="GN172" s="213"/>
      <c r="GO172" s="213"/>
      <c r="GP172" s="213"/>
      <c r="GQ172" s="213"/>
      <c r="GR172" s="213"/>
      <c r="GS172" s="213"/>
      <c r="GT172" s="297"/>
      <c r="GU172" s="212" t="s">
        <v>39</v>
      </c>
      <c r="GV172" s="213"/>
      <c r="GW172" s="213"/>
      <c r="GX172" s="213"/>
      <c r="GY172" s="213"/>
      <c r="GZ172" s="213"/>
      <c r="HA172" s="213"/>
      <c r="HB172" s="213"/>
      <c r="HC172" s="213"/>
      <c r="HD172" s="213"/>
      <c r="HE172" s="213"/>
      <c r="HF172" s="213"/>
      <c r="HG172" s="297"/>
      <c r="HH172" s="6"/>
      <c r="HI172" s="6"/>
    </row>
    <row r="173" spans="1:218" ht="12" customHeight="1" x14ac:dyDescent="0.25">
      <c r="A173" s="269"/>
      <c r="B173" s="270"/>
      <c r="C173" s="270"/>
      <c r="D173" s="270"/>
      <c r="E173" s="270"/>
      <c r="F173" s="270"/>
      <c r="G173" s="270"/>
      <c r="H173" s="270"/>
      <c r="I173" s="270"/>
      <c r="J173" s="270"/>
      <c r="K173" s="270"/>
      <c r="L173" s="270"/>
      <c r="M173" s="270"/>
      <c r="N173" s="270"/>
      <c r="O173" s="270"/>
      <c r="P173" s="270"/>
      <c r="Q173" s="270"/>
      <c r="R173" s="270"/>
      <c r="S173" s="270"/>
      <c r="T173" s="270"/>
      <c r="U173" s="270"/>
      <c r="V173" s="270"/>
      <c r="W173" s="270"/>
      <c r="X173" s="270"/>
      <c r="Y173" s="271"/>
      <c r="Z173" s="13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  <c r="AK173" s="171"/>
      <c r="AL173" s="171"/>
      <c r="AM173" s="171"/>
      <c r="AN173" s="14"/>
      <c r="AO173" s="13"/>
      <c r="AP173" s="171"/>
      <c r="AQ173" s="171"/>
      <c r="AR173" s="171"/>
      <c r="AS173" s="171"/>
      <c r="AT173" s="171"/>
      <c r="AU173" s="171"/>
      <c r="AV173" s="171"/>
      <c r="AW173" s="171"/>
      <c r="AX173" s="171"/>
      <c r="AY173" s="171"/>
      <c r="AZ173" s="171"/>
      <c r="BA173" s="171"/>
      <c r="BB173" s="171"/>
      <c r="BC173" s="14"/>
      <c r="BD173" s="13"/>
      <c r="BE173" s="171"/>
      <c r="BF173" s="171"/>
      <c r="BG173" s="171"/>
      <c r="BH173" s="171"/>
      <c r="BI173" s="171"/>
      <c r="BJ173" s="171"/>
      <c r="BK173" s="171"/>
      <c r="BL173" s="171"/>
      <c r="BM173" s="171"/>
      <c r="BN173" s="171"/>
      <c r="BO173" s="171"/>
      <c r="BP173" s="171"/>
      <c r="BQ173" s="171"/>
      <c r="BR173" s="14"/>
      <c r="BS173" s="15"/>
      <c r="BT173" s="171"/>
      <c r="BU173" s="171"/>
      <c r="BV173" s="171"/>
      <c r="BW173" s="171"/>
      <c r="BX173" s="171"/>
      <c r="BY173" s="171"/>
      <c r="BZ173" s="171"/>
      <c r="CA173" s="171"/>
      <c r="CB173" s="171"/>
      <c r="CC173" s="171"/>
      <c r="CD173" s="171"/>
      <c r="CE173" s="171"/>
      <c r="CF173" s="171"/>
      <c r="CG173" s="14"/>
      <c r="CH173" s="269"/>
      <c r="CI173" s="270"/>
      <c r="CJ173" s="270"/>
      <c r="CK173" s="270"/>
      <c r="CL173" s="270"/>
      <c r="CM173" s="270"/>
      <c r="CN173" s="270"/>
      <c r="CO173" s="270"/>
      <c r="CP173" s="270"/>
      <c r="CQ173" s="270"/>
      <c r="CR173" s="270"/>
      <c r="CS173" s="270"/>
      <c r="CT173" s="270"/>
      <c r="CU173" s="270"/>
      <c r="CV173" s="270"/>
      <c r="CW173" s="270"/>
      <c r="CX173" s="270"/>
      <c r="CY173" s="270"/>
      <c r="CZ173" s="270"/>
      <c r="DA173" s="270"/>
      <c r="DB173" s="270"/>
      <c r="DC173" s="270"/>
      <c r="DD173" s="270"/>
      <c r="DE173" s="270"/>
      <c r="DF173" s="270"/>
      <c r="DG173" s="270"/>
      <c r="DH173" s="270"/>
      <c r="DI173" s="270"/>
      <c r="DJ173" s="270"/>
      <c r="DK173" s="270"/>
      <c r="DL173" s="270"/>
      <c r="DM173" s="270"/>
      <c r="DN173" s="270"/>
      <c r="DO173" s="270"/>
      <c r="DP173" s="270"/>
      <c r="DQ173" s="270"/>
      <c r="DR173" s="270"/>
      <c r="DS173" s="270"/>
      <c r="DT173" s="270"/>
      <c r="DU173" s="270"/>
      <c r="DV173" s="270"/>
      <c r="DW173" s="270"/>
      <c r="DX173" s="270"/>
      <c r="DY173" s="270"/>
      <c r="DZ173" s="270"/>
      <c r="EA173" s="270"/>
      <c r="EB173" s="270"/>
      <c r="EC173" s="270"/>
      <c r="ED173" s="270"/>
      <c r="EE173" s="270"/>
      <c r="EF173" s="270"/>
      <c r="EG173" s="270"/>
      <c r="EH173" s="270"/>
      <c r="EI173" s="270"/>
      <c r="EJ173" s="270"/>
      <c r="EK173" s="270"/>
      <c r="EL173" s="270"/>
      <c r="EM173" s="270"/>
      <c r="EN173" s="270"/>
      <c r="EO173" s="270"/>
      <c r="EP173" s="270"/>
      <c r="EQ173" s="270"/>
      <c r="ER173" s="270"/>
      <c r="ES173" s="270"/>
      <c r="ET173" s="270"/>
      <c r="EU173" s="270"/>
      <c r="EV173" s="270"/>
      <c r="EW173" s="270"/>
      <c r="EX173" s="270"/>
      <c r="EY173" s="270"/>
      <c r="EZ173" s="270"/>
      <c r="FA173" s="270"/>
      <c r="FB173" s="271"/>
      <c r="FC173" s="258" t="s">
        <v>56</v>
      </c>
      <c r="FD173" s="259"/>
      <c r="FE173" s="259"/>
      <c r="FF173" s="259"/>
      <c r="FG173" s="259"/>
      <c r="FH173" s="259"/>
      <c r="FI173" s="259"/>
      <c r="FJ173" s="259"/>
      <c r="FK173" s="259"/>
      <c r="FL173" s="259"/>
      <c r="FM173" s="260"/>
      <c r="FN173" s="258" t="s">
        <v>41</v>
      </c>
      <c r="FO173" s="259"/>
      <c r="FP173" s="259"/>
      <c r="FQ173" s="259"/>
      <c r="FR173" s="259"/>
      <c r="FS173" s="259"/>
      <c r="FT173" s="260"/>
      <c r="FU173" s="212"/>
      <c r="FV173" s="213"/>
      <c r="FW173" s="213"/>
      <c r="FX173" s="213"/>
      <c r="FY173" s="213"/>
      <c r="FZ173" s="213"/>
      <c r="GA173" s="213"/>
      <c r="GB173" s="213"/>
      <c r="GC173" s="213"/>
      <c r="GD173" s="213"/>
      <c r="GE173" s="213"/>
      <c r="GF173" s="213"/>
      <c r="GG173" s="297"/>
      <c r="GH173" s="212"/>
      <c r="GI173" s="213"/>
      <c r="GJ173" s="213"/>
      <c r="GK173" s="213"/>
      <c r="GL173" s="213"/>
      <c r="GM173" s="213"/>
      <c r="GN173" s="213"/>
      <c r="GO173" s="213"/>
      <c r="GP173" s="213"/>
      <c r="GQ173" s="213"/>
      <c r="GR173" s="213"/>
      <c r="GS173" s="213"/>
      <c r="GT173" s="297"/>
      <c r="GU173" s="212"/>
      <c r="GV173" s="213"/>
      <c r="GW173" s="213"/>
      <c r="GX173" s="213"/>
      <c r="GY173" s="213"/>
      <c r="GZ173" s="213"/>
      <c r="HA173" s="213"/>
      <c r="HB173" s="213"/>
      <c r="HC173" s="213"/>
      <c r="HD173" s="213"/>
      <c r="HE173" s="213"/>
      <c r="HF173" s="213"/>
      <c r="HG173" s="297"/>
      <c r="HH173" s="6"/>
      <c r="HI173" s="6"/>
    </row>
    <row r="174" spans="1:218" ht="12" customHeight="1" x14ac:dyDescent="0.25">
      <c r="A174" s="261"/>
      <c r="B174" s="262"/>
      <c r="C174" s="262"/>
      <c r="D174" s="262"/>
      <c r="E174" s="262"/>
      <c r="F174" s="262"/>
      <c r="G174" s="262"/>
      <c r="H174" s="262"/>
      <c r="I174" s="262"/>
      <c r="J174" s="262"/>
      <c r="K174" s="262"/>
      <c r="L174" s="262"/>
      <c r="M174" s="262"/>
      <c r="N174" s="262"/>
      <c r="O174" s="262"/>
      <c r="P174" s="262"/>
      <c r="Q174" s="262"/>
      <c r="R174" s="262"/>
      <c r="S174" s="262"/>
      <c r="T174" s="262"/>
      <c r="U174" s="262"/>
      <c r="V174" s="262"/>
      <c r="W174" s="262"/>
      <c r="X174" s="262"/>
      <c r="Y174" s="263"/>
      <c r="Z174" s="214" t="s">
        <v>42</v>
      </c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5"/>
      <c r="AK174" s="215"/>
      <c r="AL174" s="215"/>
      <c r="AM174" s="215"/>
      <c r="AN174" s="298"/>
      <c r="AO174" s="214" t="s">
        <v>42</v>
      </c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98"/>
      <c r="BD174" s="214" t="s">
        <v>42</v>
      </c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5"/>
      <c r="BQ174" s="215"/>
      <c r="BR174" s="298"/>
      <c r="BS174" s="214" t="s">
        <v>42</v>
      </c>
      <c r="BT174" s="215"/>
      <c r="BU174" s="215"/>
      <c r="BV174" s="215"/>
      <c r="BW174" s="215"/>
      <c r="BX174" s="215"/>
      <c r="BY174" s="215"/>
      <c r="BZ174" s="215"/>
      <c r="CA174" s="215"/>
      <c r="CB174" s="215"/>
      <c r="CC174" s="215"/>
      <c r="CD174" s="215"/>
      <c r="CE174" s="215"/>
      <c r="CF174" s="215"/>
      <c r="CG174" s="298"/>
      <c r="CH174" s="261"/>
      <c r="CI174" s="262"/>
      <c r="CJ174" s="262"/>
      <c r="CK174" s="262"/>
      <c r="CL174" s="262"/>
      <c r="CM174" s="262"/>
      <c r="CN174" s="262"/>
      <c r="CO174" s="262"/>
      <c r="CP174" s="262"/>
      <c r="CQ174" s="262"/>
      <c r="CR174" s="262"/>
      <c r="CS174" s="262"/>
      <c r="CT174" s="262"/>
      <c r="CU174" s="262"/>
      <c r="CV174" s="262"/>
      <c r="CW174" s="262"/>
      <c r="CX174" s="262"/>
      <c r="CY174" s="262"/>
      <c r="CZ174" s="262"/>
      <c r="DA174" s="262"/>
      <c r="DB174" s="262"/>
      <c r="DC174" s="262"/>
      <c r="DD174" s="262"/>
      <c r="DE174" s="262"/>
      <c r="DF174" s="262"/>
      <c r="DG174" s="262"/>
      <c r="DH174" s="262"/>
      <c r="DI174" s="262"/>
      <c r="DJ174" s="262"/>
      <c r="DK174" s="262"/>
      <c r="DL174" s="262"/>
      <c r="DM174" s="262"/>
      <c r="DN174" s="262"/>
      <c r="DO174" s="262"/>
      <c r="DP174" s="262"/>
      <c r="DQ174" s="262"/>
      <c r="DR174" s="262"/>
      <c r="DS174" s="262"/>
      <c r="DT174" s="262"/>
      <c r="DU174" s="262"/>
      <c r="DV174" s="262"/>
      <c r="DW174" s="262"/>
      <c r="DX174" s="262"/>
      <c r="DY174" s="262"/>
      <c r="DZ174" s="262"/>
      <c r="EA174" s="262"/>
      <c r="EB174" s="262"/>
      <c r="EC174" s="262"/>
      <c r="ED174" s="262"/>
      <c r="EE174" s="262"/>
      <c r="EF174" s="262"/>
      <c r="EG174" s="262"/>
      <c r="EH174" s="262"/>
      <c r="EI174" s="262"/>
      <c r="EJ174" s="262"/>
      <c r="EK174" s="262"/>
      <c r="EL174" s="262"/>
      <c r="EM174" s="262"/>
      <c r="EN174" s="262"/>
      <c r="EO174" s="262"/>
      <c r="EP174" s="262"/>
      <c r="EQ174" s="262"/>
      <c r="ER174" s="262"/>
      <c r="ES174" s="262"/>
      <c r="ET174" s="262"/>
      <c r="EU174" s="262"/>
      <c r="EV174" s="262"/>
      <c r="EW174" s="262"/>
      <c r="EX174" s="262"/>
      <c r="EY174" s="262"/>
      <c r="EZ174" s="262"/>
      <c r="FA174" s="262"/>
      <c r="FB174" s="263"/>
      <c r="FC174" s="261"/>
      <c r="FD174" s="262"/>
      <c r="FE174" s="262"/>
      <c r="FF174" s="262"/>
      <c r="FG174" s="262"/>
      <c r="FH174" s="262"/>
      <c r="FI174" s="262"/>
      <c r="FJ174" s="262"/>
      <c r="FK174" s="262"/>
      <c r="FL174" s="262"/>
      <c r="FM174" s="263"/>
      <c r="FN174" s="261"/>
      <c r="FO174" s="262"/>
      <c r="FP174" s="262"/>
      <c r="FQ174" s="262"/>
      <c r="FR174" s="262"/>
      <c r="FS174" s="262"/>
      <c r="FT174" s="263"/>
      <c r="FU174" s="214"/>
      <c r="FV174" s="215"/>
      <c r="FW174" s="215"/>
      <c r="FX174" s="215"/>
      <c r="FY174" s="215"/>
      <c r="FZ174" s="215"/>
      <c r="GA174" s="215"/>
      <c r="GB174" s="215"/>
      <c r="GC174" s="215"/>
      <c r="GD174" s="215"/>
      <c r="GE174" s="215"/>
      <c r="GF174" s="215"/>
      <c r="GG174" s="298"/>
      <c r="GH174" s="214"/>
      <c r="GI174" s="215"/>
      <c r="GJ174" s="215"/>
      <c r="GK174" s="215"/>
      <c r="GL174" s="215"/>
      <c r="GM174" s="215"/>
      <c r="GN174" s="215"/>
      <c r="GO174" s="215"/>
      <c r="GP174" s="215"/>
      <c r="GQ174" s="215"/>
      <c r="GR174" s="215"/>
      <c r="GS174" s="215"/>
      <c r="GT174" s="298"/>
      <c r="GU174" s="214"/>
      <c r="GV174" s="215"/>
      <c r="GW174" s="215"/>
      <c r="GX174" s="215"/>
      <c r="GY174" s="215"/>
      <c r="GZ174" s="215"/>
      <c r="HA174" s="215"/>
      <c r="HB174" s="215"/>
      <c r="HC174" s="215"/>
      <c r="HD174" s="215"/>
      <c r="HE174" s="215"/>
      <c r="HF174" s="215"/>
      <c r="HG174" s="298"/>
      <c r="HH174" s="6"/>
      <c r="HI174" s="6"/>
    </row>
    <row r="175" spans="1:218" ht="12.75" customHeight="1" x14ac:dyDescent="0.25">
      <c r="A175" s="245">
        <v>1</v>
      </c>
      <c r="B175" s="246"/>
      <c r="C175" s="246"/>
      <c r="D175" s="246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  <c r="R175" s="246"/>
      <c r="S175" s="246"/>
      <c r="T175" s="246"/>
      <c r="U175" s="246"/>
      <c r="V175" s="246"/>
      <c r="W175" s="246"/>
      <c r="X175" s="246"/>
      <c r="Y175" s="247"/>
      <c r="Z175" s="245">
        <v>2</v>
      </c>
      <c r="AA175" s="246"/>
      <c r="AB175" s="246"/>
      <c r="AC175" s="246"/>
      <c r="AD175" s="246"/>
      <c r="AE175" s="246"/>
      <c r="AF175" s="246"/>
      <c r="AG175" s="246"/>
      <c r="AH175" s="246"/>
      <c r="AI175" s="246"/>
      <c r="AJ175" s="246"/>
      <c r="AK175" s="246"/>
      <c r="AL175" s="246"/>
      <c r="AM175" s="246"/>
      <c r="AN175" s="247"/>
      <c r="AO175" s="245">
        <v>3</v>
      </c>
      <c r="AP175" s="246"/>
      <c r="AQ175" s="246"/>
      <c r="AR175" s="246"/>
      <c r="AS175" s="246"/>
      <c r="AT175" s="246"/>
      <c r="AU175" s="246"/>
      <c r="AV175" s="246"/>
      <c r="AW175" s="246"/>
      <c r="AX175" s="246"/>
      <c r="AY175" s="246"/>
      <c r="AZ175" s="246"/>
      <c r="BA175" s="246"/>
      <c r="BB175" s="246"/>
      <c r="BC175" s="247"/>
      <c r="BD175" s="245">
        <v>4</v>
      </c>
      <c r="BE175" s="246"/>
      <c r="BF175" s="246"/>
      <c r="BG175" s="246"/>
      <c r="BH175" s="246"/>
      <c r="BI175" s="246"/>
      <c r="BJ175" s="246"/>
      <c r="BK175" s="246"/>
      <c r="BL175" s="246"/>
      <c r="BM175" s="246"/>
      <c r="BN175" s="246"/>
      <c r="BO175" s="246"/>
      <c r="BP175" s="246"/>
      <c r="BQ175" s="246"/>
      <c r="BR175" s="247"/>
      <c r="BS175" s="245">
        <v>5</v>
      </c>
      <c r="BT175" s="246"/>
      <c r="BU175" s="246"/>
      <c r="BV175" s="246"/>
      <c r="BW175" s="246"/>
      <c r="BX175" s="246"/>
      <c r="BY175" s="246"/>
      <c r="BZ175" s="246"/>
      <c r="CA175" s="246"/>
      <c r="CB175" s="246"/>
      <c r="CC175" s="246"/>
      <c r="CD175" s="246"/>
      <c r="CE175" s="246"/>
      <c r="CF175" s="246"/>
      <c r="CG175" s="247"/>
      <c r="CH175" s="245">
        <v>6</v>
      </c>
      <c r="CI175" s="246"/>
      <c r="CJ175" s="246"/>
      <c r="CK175" s="246"/>
      <c r="CL175" s="246"/>
      <c r="CM175" s="246"/>
      <c r="CN175" s="246"/>
      <c r="CO175" s="246"/>
      <c r="CP175" s="246"/>
      <c r="CQ175" s="246"/>
      <c r="CR175" s="246"/>
      <c r="CS175" s="246"/>
      <c r="CT175" s="246"/>
      <c r="CU175" s="246"/>
      <c r="CV175" s="246"/>
      <c r="CW175" s="246"/>
      <c r="CX175" s="246"/>
      <c r="CY175" s="246"/>
      <c r="CZ175" s="246"/>
      <c r="DA175" s="246"/>
      <c r="DB175" s="246"/>
      <c r="DC175" s="246"/>
      <c r="DD175" s="246"/>
      <c r="DE175" s="246"/>
      <c r="DF175" s="246"/>
      <c r="DG175" s="246"/>
      <c r="DH175" s="246"/>
      <c r="DI175" s="246"/>
      <c r="DJ175" s="246"/>
      <c r="DK175" s="246"/>
      <c r="DL175" s="246"/>
      <c r="DM175" s="246"/>
      <c r="DN175" s="246"/>
      <c r="DO175" s="246"/>
      <c r="DP175" s="246"/>
      <c r="DQ175" s="246"/>
      <c r="DR175" s="246"/>
      <c r="DS175" s="246"/>
      <c r="DT175" s="246"/>
      <c r="DU175" s="246"/>
      <c r="DV175" s="246"/>
      <c r="DW175" s="246"/>
      <c r="DX175" s="246"/>
      <c r="DY175" s="246"/>
      <c r="DZ175" s="246"/>
      <c r="EA175" s="246"/>
      <c r="EB175" s="246"/>
      <c r="EC175" s="246"/>
      <c r="ED175" s="246"/>
      <c r="EE175" s="246"/>
      <c r="EF175" s="246"/>
      <c r="EG175" s="246"/>
      <c r="EH175" s="246"/>
      <c r="EI175" s="246"/>
      <c r="EJ175" s="246"/>
      <c r="EK175" s="246"/>
      <c r="EL175" s="246"/>
      <c r="EM175" s="246"/>
      <c r="EN175" s="246"/>
      <c r="EO175" s="246"/>
      <c r="EP175" s="246"/>
      <c r="EQ175" s="246"/>
      <c r="ER175" s="246"/>
      <c r="ES175" s="246"/>
      <c r="ET175" s="246"/>
      <c r="EU175" s="246"/>
      <c r="EV175" s="246"/>
      <c r="EW175" s="246"/>
      <c r="EX175" s="246"/>
      <c r="EY175" s="246"/>
      <c r="EZ175" s="246"/>
      <c r="FA175" s="246"/>
      <c r="FB175" s="247"/>
      <c r="FC175" s="245">
        <v>7</v>
      </c>
      <c r="FD175" s="246"/>
      <c r="FE175" s="246"/>
      <c r="FF175" s="246"/>
      <c r="FG175" s="246"/>
      <c r="FH175" s="246"/>
      <c r="FI175" s="246"/>
      <c r="FJ175" s="246"/>
      <c r="FK175" s="246"/>
      <c r="FL175" s="246"/>
      <c r="FM175" s="247"/>
      <c r="FN175" s="245">
        <v>8</v>
      </c>
      <c r="FO175" s="246"/>
      <c r="FP175" s="246"/>
      <c r="FQ175" s="246"/>
      <c r="FR175" s="246"/>
      <c r="FS175" s="246"/>
      <c r="FT175" s="247"/>
      <c r="FU175" s="245">
        <v>9</v>
      </c>
      <c r="FV175" s="246"/>
      <c r="FW175" s="246"/>
      <c r="FX175" s="246"/>
      <c r="FY175" s="246"/>
      <c r="FZ175" s="246"/>
      <c r="GA175" s="246"/>
      <c r="GB175" s="246"/>
      <c r="GC175" s="246"/>
      <c r="GD175" s="246"/>
      <c r="GE175" s="246"/>
      <c r="GF175" s="246"/>
      <c r="GG175" s="247"/>
      <c r="GH175" s="245">
        <v>10</v>
      </c>
      <c r="GI175" s="246"/>
      <c r="GJ175" s="246"/>
      <c r="GK175" s="246"/>
      <c r="GL175" s="246"/>
      <c r="GM175" s="246"/>
      <c r="GN175" s="246"/>
      <c r="GO175" s="246"/>
      <c r="GP175" s="246"/>
      <c r="GQ175" s="246"/>
      <c r="GR175" s="246"/>
      <c r="GS175" s="246"/>
      <c r="GT175" s="247"/>
      <c r="GU175" s="245">
        <v>11</v>
      </c>
      <c r="GV175" s="246"/>
      <c r="GW175" s="246"/>
      <c r="GX175" s="246"/>
      <c r="GY175" s="246"/>
      <c r="GZ175" s="246"/>
      <c r="HA175" s="246"/>
      <c r="HB175" s="246"/>
      <c r="HC175" s="246"/>
      <c r="HD175" s="246"/>
      <c r="HE175" s="246"/>
      <c r="HF175" s="246"/>
      <c r="HG175" s="247"/>
      <c r="HH175" s="12"/>
      <c r="HI175" s="12"/>
    </row>
    <row r="176" spans="1:218" ht="30.95" hidden="1" customHeight="1" x14ac:dyDescent="0.25">
      <c r="A176" s="179" t="s">
        <v>229</v>
      </c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9"/>
      <c r="Z176" s="138" t="s">
        <v>208</v>
      </c>
      <c r="AA176" s="139"/>
      <c r="AB176" s="139"/>
      <c r="AC176" s="139"/>
      <c r="AD176" s="139"/>
      <c r="AE176" s="139"/>
      <c r="AF176" s="139"/>
      <c r="AG176" s="139"/>
      <c r="AH176" s="139"/>
      <c r="AI176" s="139"/>
      <c r="AJ176" s="139"/>
      <c r="AK176" s="139"/>
      <c r="AL176" s="139"/>
      <c r="AM176" s="139"/>
      <c r="AN176" s="153"/>
      <c r="AO176" s="138" t="s">
        <v>43</v>
      </c>
      <c r="AP176" s="139"/>
      <c r="AQ176" s="139"/>
      <c r="AR176" s="139"/>
      <c r="AS176" s="139"/>
      <c r="AT176" s="139"/>
      <c r="AU176" s="139"/>
      <c r="AV176" s="139"/>
      <c r="AW176" s="139"/>
      <c r="AX176" s="139"/>
      <c r="AY176" s="139"/>
      <c r="AZ176" s="139"/>
      <c r="BA176" s="139"/>
      <c r="BB176" s="139"/>
      <c r="BC176" s="153"/>
      <c r="BD176" s="138" t="s">
        <v>89</v>
      </c>
      <c r="BE176" s="139"/>
      <c r="BF176" s="139"/>
      <c r="BG176" s="139"/>
      <c r="BH176" s="139"/>
      <c r="BI176" s="139"/>
      <c r="BJ176" s="139"/>
      <c r="BK176" s="139"/>
      <c r="BL176" s="139"/>
      <c r="BM176" s="139"/>
      <c r="BN176" s="139"/>
      <c r="BO176" s="139"/>
      <c r="BP176" s="139"/>
      <c r="BQ176" s="139"/>
      <c r="BR176" s="153"/>
      <c r="BS176" s="138" t="s">
        <v>207</v>
      </c>
      <c r="BT176" s="139"/>
      <c r="BU176" s="139"/>
      <c r="BV176" s="139"/>
      <c r="BW176" s="139"/>
      <c r="BX176" s="139"/>
      <c r="BY176" s="139"/>
      <c r="BZ176" s="139"/>
      <c r="CA176" s="139"/>
      <c r="CB176" s="139"/>
      <c r="CC176" s="139"/>
      <c r="CD176" s="139"/>
      <c r="CE176" s="139"/>
      <c r="CF176" s="139"/>
      <c r="CG176" s="153"/>
      <c r="CH176" s="156" t="s">
        <v>103</v>
      </c>
      <c r="CI176" s="157"/>
      <c r="CJ176" s="157"/>
      <c r="CK176" s="157"/>
      <c r="CL176" s="157"/>
      <c r="CM176" s="157"/>
      <c r="CN176" s="157"/>
      <c r="CO176" s="157"/>
      <c r="CP176" s="157"/>
      <c r="CQ176" s="157"/>
      <c r="CR176" s="157"/>
      <c r="CS176" s="157"/>
      <c r="CT176" s="157"/>
      <c r="CU176" s="157"/>
      <c r="CV176" s="157"/>
      <c r="CW176" s="157"/>
      <c r="CX176" s="157"/>
      <c r="CY176" s="157"/>
      <c r="CZ176" s="157"/>
      <c r="DA176" s="157"/>
      <c r="DB176" s="157"/>
      <c r="DC176" s="157"/>
      <c r="DD176" s="157"/>
      <c r="DE176" s="157"/>
      <c r="DF176" s="157"/>
      <c r="DG176" s="157"/>
      <c r="DH176" s="157"/>
      <c r="DI176" s="157"/>
      <c r="DJ176" s="157"/>
      <c r="DK176" s="157"/>
      <c r="DL176" s="157"/>
      <c r="DM176" s="157"/>
      <c r="DN176" s="157"/>
      <c r="DO176" s="157"/>
      <c r="DP176" s="157"/>
      <c r="DQ176" s="157"/>
      <c r="DR176" s="157"/>
      <c r="DS176" s="157"/>
      <c r="DT176" s="157"/>
      <c r="DU176" s="157"/>
      <c r="DV176" s="157"/>
      <c r="DW176" s="157"/>
      <c r="DX176" s="157"/>
      <c r="DY176" s="157"/>
      <c r="DZ176" s="157"/>
      <c r="EA176" s="157"/>
      <c r="EB176" s="157"/>
      <c r="EC176" s="157"/>
      <c r="ED176" s="157"/>
      <c r="EE176" s="157"/>
      <c r="EF176" s="157"/>
      <c r="EG176" s="157"/>
      <c r="EH176" s="157"/>
      <c r="EI176" s="157"/>
      <c r="EJ176" s="157"/>
      <c r="EK176" s="157"/>
      <c r="EL176" s="157"/>
      <c r="EM176" s="157"/>
      <c r="EN176" s="157"/>
      <c r="EO176" s="157"/>
      <c r="EP176" s="157"/>
      <c r="EQ176" s="157"/>
      <c r="ER176" s="157"/>
      <c r="ES176" s="157"/>
      <c r="ET176" s="157"/>
      <c r="EU176" s="157"/>
      <c r="EV176" s="157"/>
      <c r="EW176" s="157"/>
      <c r="EX176" s="157"/>
      <c r="EY176" s="157"/>
      <c r="EZ176" s="157"/>
      <c r="FA176" s="157"/>
      <c r="FB176" s="158"/>
      <c r="FC176" s="159" t="s">
        <v>45</v>
      </c>
      <c r="FD176" s="159"/>
      <c r="FE176" s="159"/>
      <c r="FF176" s="159"/>
      <c r="FG176" s="159"/>
      <c r="FH176" s="159"/>
      <c r="FI176" s="159"/>
      <c r="FJ176" s="159"/>
      <c r="FK176" s="159"/>
      <c r="FL176" s="159"/>
      <c r="FM176" s="159"/>
      <c r="FN176" s="160" t="s">
        <v>46</v>
      </c>
      <c r="FO176" s="160"/>
      <c r="FP176" s="160"/>
      <c r="FQ176" s="160"/>
      <c r="FR176" s="160"/>
      <c r="FS176" s="160"/>
      <c r="FT176" s="160"/>
      <c r="FU176" s="161">
        <v>100</v>
      </c>
      <c r="FV176" s="161"/>
      <c r="FW176" s="161"/>
      <c r="FX176" s="161"/>
      <c r="FY176" s="161"/>
      <c r="FZ176" s="161"/>
      <c r="GA176" s="161"/>
      <c r="GB176" s="161"/>
      <c r="GC176" s="161"/>
      <c r="GD176" s="161"/>
      <c r="GE176" s="161"/>
      <c r="GF176" s="161"/>
      <c r="GG176" s="161"/>
      <c r="GH176" s="162">
        <f t="shared" ref="GH176:GH217" si="16">FU176</f>
        <v>100</v>
      </c>
      <c r="GI176" s="162"/>
      <c r="GJ176" s="162"/>
      <c r="GK176" s="162"/>
      <c r="GL176" s="162"/>
      <c r="GM176" s="162"/>
      <c r="GN176" s="162"/>
      <c r="GO176" s="162"/>
      <c r="GP176" s="162"/>
      <c r="GQ176" s="162"/>
      <c r="GR176" s="162"/>
      <c r="GS176" s="162"/>
      <c r="GT176" s="162"/>
      <c r="GU176" s="162">
        <f t="shared" ref="GU176:GU217" si="17">GH176</f>
        <v>100</v>
      </c>
      <c r="GV176" s="162"/>
      <c r="GW176" s="162"/>
      <c r="GX176" s="162"/>
      <c r="GY176" s="162"/>
      <c r="GZ176" s="162"/>
      <c r="HA176" s="162"/>
      <c r="HB176" s="162"/>
      <c r="HC176" s="162"/>
      <c r="HD176" s="162"/>
      <c r="HE176" s="162"/>
      <c r="HF176" s="162"/>
      <c r="HG176" s="162"/>
      <c r="HH176" s="12"/>
      <c r="HI176" s="12"/>
    </row>
    <row r="177" spans="1:217" ht="30.95" hidden="1" customHeight="1" x14ac:dyDescent="0.25">
      <c r="A177" s="190"/>
      <c r="B177" s="191"/>
      <c r="C177" s="191"/>
      <c r="D177" s="191"/>
      <c r="E177" s="191"/>
      <c r="F177" s="191"/>
      <c r="G177" s="191"/>
      <c r="H177" s="191"/>
      <c r="I177" s="191"/>
      <c r="J177" s="191"/>
      <c r="K177" s="191"/>
      <c r="L177" s="191"/>
      <c r="M177" s="191"/>
      <c r="N177" s="191"/>
      <c r="O177" s="191"/>
      <c r="P177" s="191"/>
      <c r="Q177" s="191"/>
      <c r="R177" s="191"/>
      <c r="S177" s="191"/>
      <c r="T177" s="191"/>
      <c r="U177" s="191"/>
      <c r="V177" s="191"/>
      <c r="W177" s="191"/>
      <c r="X177" s="191"/>
      <c r="Y177" s="192"/>
      <c r="Z177" s="140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141"/>
      <c r="AM177" s="141"/>
      <c r="AN177" s="154"/>
      <c r="AO177" s="140"/>
      <c r="AP177" s="141"/>
      <c r="AQ177" s="141"/>
      <c r="AR177" s="141"/>
      <c r="AS177" s="141"/>
      <c r="AT177" s="141"/>
      <c r="AU177" s="141"/>
      <c r="AV177" s="141"/>
      <c r="AW177" s="141"/>
      <c r="AX177" s="141"/>
      <c r="AY177" s="141"/>
      <c r="AZ177" s="141"/>
      <c r="BA177" s="141"/>
      <c r="BB177" s="141"/>
      <c r="BC177" s="154"/>
      <c r="BD177" s="140"/>
      <c r="BE177" s="141"/>
      <c r="BF177" s="141"/>
      <c r="BG177" s="141"/>
      <c r="BH177" s="141"/>
      <c r="BI177" s="141"/>
      <c r="BJ177" s="141"/>
      <c r="BK177" s="141"/>
      <c r="BL177" s="141"/>
      <c r="BM177" s="141"/>
      <c r="BN177" s="141"/>
      <c r="BO177" s="141"/>
      <c r="BP177" s="141"/>
      <c r="BQ177" s="141"/>
      <c r="BR177" s="154"/>
      <c r="BS177" s="140"/>
      <c r="BT177" s="141"/>
      <c r="BU177" s="141"/>
      <c r="BV177" s="141"/>
      <c r="BW177" s="141"/>
      <c r="BX177" s="141"/>
      <c r="BY177" s="141"/>
      <c r="BZ177" s="141"/>
      <c r="CA177" s="141"/>
      <c r="CB177" s="141"/>
      <c r="CC177" s="141"/>
      <c r="CD177" s="141"/>
      <c r="CE177" s="141"/>
      <c r="CF177" s="141"/>
      <c r="CG177" s="154"/>
      <c r="CH177" s="156" t="s">
        <v>104</v>
      </c>
      <c r="CI177" s="157"/>
      <c r="CJ177" s="157"/>
      <c r="CK177" s="157"/>
      <c r="CL177" s="157"/>
      <c r="CM177" s="157"/>
      <c r="CN177" s="157"/>
      <c r="CO177" s="157"/>
      <c r="CP177" s="157"/>
      <c r="CQ177" s="157"/>
      <c r="CR177" s="157"/>
      <c r="CS177" s="157"/>
      <c r="CT177" s="157"/>
      <c r="CU177" s="157"/>
      <c r="CV177" s="157"/>
      <c r="CW177" s="157"/>
      <c r="CX177" s="157"/>
      <c r="CY177" s="157"/>
      <c r="CZ177" s="157"/>
      <c r="DA177" s="157"/>
      <c r="DB177" s="157"/>
      <c r="DC177" s="157"/>
      <c r="DD177" s="157"/>
      <c r="DE177" s="157"/>
      <c r="DF177" s="157"/>
      <c r="DG177" s="157"/>
      <c r="DH177" s="157"/>
      <c r="DI177" s="157"/>
      <c r="DJ177" s="157"/>
      <c r="DK177" s="157"/>
      <c r="DL177" s="157"/>
      <c r="DM177" s="157"/>
      <c r="DN177" s="157"/>
      <c r="DO177" s="157"/>
      <c r="DP177" s="157"/>
      <c r="DQ177" s="157"/>
      <c r="DR177" s="157"/>
      <c r="DS177" s="157"/>
      <c r="DT177" s="157"/>
      <c r="DU177" s="157"/>
      <c r="DV177" s="157"/>
      <c r="DW177" s="157"/>
      <c r="DX177" s="157"/>
      <c r="DY177" s="157"/>
      <c r="DZ177" s="157"/>
      <c r="EA177" s="157"/>
      <c r="EB177" s="157"/>
      <c r="EC177" s="157"/>
      <c r="ED177" s="157"/>
      <c r="EE177" s="157"/>
      <c r="EF177" s="157"/>
      <c r="EG177" s="157"/>
      <c r="EH177" s="157"/>
      <c r="EI177" s="157"/>
      <c r="EJ177" s="157"/>
      <c r="EK177" s="157"/>
      <c r="EL177" s="157"/>
      <c r="EM177" s="157"/>
      <c r="EN177" s="157"/>
      <c r="EO177" s="157"/>
      <c r="EP177" s="157"/>
      <c r="EQ177" s="157"/>
      <c r="ER177" s="157"/>
      <c r="ES177" s="157"/>
      <c r="ET177" s="157"/>
      <c r="EU177" s="157"/>
      <c r="EV177" s="157"/>
      <c r="EW177" s="157"/>
      <c r="EX177" s="157"/>
      <c r="EY177" s="157"/>
      <c r="EZ177" s="157"/>
      <c r="FA177" s="157"/>
      <c r="FB177" s="16"/>
      <c r="FC177" s="159" t="s">
        <v>45</v>
      </c>
      <c r="FD177" s="159"/>
      <c r="FE177" s="159"/>
      <c r="FF177" s="159"/>
      <c r="FG177" s="159"/>
      <c r="FH177" s="159"/>
      <c r="FI177" s="159"/>
      <c r="FJ177" s="159"/>
      <c r="FK177" s="159"/>
      <c r="FL177" s="159"/>
      <c r="FM177" s="159"/>
      <c r="FN177" s="160" t="s">
        <v>46</v>
      </c>
      <c r="FO177" s="160"/>
      <c r="FP177" s="160"/>
      <c r="FQ177" s="160"/>
      <c r="FR177" s="160"/>
      <c r="FS177" s="160"/>
      <c r="FT177" s="160"/>
      <c r="FU177" s="161"/>
      <c r="FV177" s="161"/>
      <c r="FW177" s="161"/>
      <c r="FX177" s="161"/>
      <c r="FY177" s="161"/>
      <c r="FZ177" s="161"/>
      <c r="GA177" s="161"/>
      <c r="GB177" s="161"/>
      <c r="GC177" s="161"/>
      <c r="GD177" s="161"/>
      <c r="GE177" s="161"/>
      <c r="GF177" s="161"/>
      <c r="GG177" s="161"/>
      <c r="GH177" s="162">
        <f t="shared" si="16"/>
        <v>0</v>
      </c>
      <c r="GI177" s="162"/>
      <c r="GJ177" s="162"/>
      <c r="GK177" s="162"/>
      <c r="GL177" s="162"/>
      <c r="GM177" s="162"/>
      <c r="GN177" s="162"/>
      <c r="GO177" s="162"/>
      <c r="GP177" s="162"/>
      <c r="GQ177" s="162"/>
      <c r="GR177" s="162"/>
      <c r="GS177" s="162"/>
      <c r="GT177" s="162"/>
      <c r="GU177" s="162">
        <f t="shared" si="17"/>
        <v>0</v>
      </c>
      <c r="GV177" s="162"/>
      <c r="GW177" s="162"/>
      <c r="GX177" s="162"/>
      <c r="GY177" s="162"/>
      <c r="GZ177" s="162"/>
      <c r="HA177" s="162"/>
      <c r="HB177" s="162"/>
      <c r="HC177" s="162"/>
      <c r="HD177" s="162"/>
      <c r="HE177" s="162"/>
      <c r="HF177" s="162"/>
      <c r="HG177" s="162"/>
      <c r="HH177" s="12"/>
      <c r="HI177" s="12"/>
    </row>
    <row r="178" spans="1:217" ht="30.95" hidden="1" customHeight="1" x14ac:dyDescent="0.25">
      <c r="A178" s="193"/>
      <c r="B178" s="194"/>
      <c r="C178" s="194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  <c r="Q178" s="194"/>
      <c r="R178" s="194"/>
      <c r="S178" s="194"/>
      <c r="T178" s="194"/>
      <c r="U178" s="194"/>
      <c r="V178" s="194"/>
      <c r="W178" s="194"/>
      <c r="X178" s="194"/>
      <c r="Y178" s="195"/>
      <c r="Z178" s="142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55"/>
      <c r="AO178" s="142"/>
      <c r="AP178" s="143"/>
      <c r="AQ178" s="143"/>
      <c r="AR178" s="143"/>
      <c r="AS178" s="143"/>
      <c r="AT178" s="143"/>
      <c r="AU178" s="143"/>
      <c r="AV178" s="143"/>
      <c r="AW178" s="143"/>
      <c r="AX178" s="143"/>
      <c r="AY178" s="143"/>
      <c r="AZ178" s="143"/>
      <c r="BA178" s="143"/>
      <c r="BB178" s="143"/>
      <c r="BC178" s="155"/>
      <c r="BD178" s="142"/>
      <c r="BE178" s="143"/>
      <c r="BF178" s="143"/>
      <c r="BG178" s="143"/>
      <c r="BH178" s="143"/>
      <c r="BI178" s="143"/>
      <c r="BJ178" s="143"/>
      <c r="BK178" s="143"/>
      <c r="BL178" s="143"/>
      <c r="BM178" s="143"/>
      <c r="BN178" s="143"/>
      <c r="BO178" s="143"/>
      <c r="BP178" s="143"/>
      <c r="BQ178" s="143"/>
      <c r="BR178" s="155"/>
      <c r="BS178" s="142"/>
      <c r="BT178" s="143"/>
      <c r="BU178" s="143"/>
      <c r="BV178" s="143"/>
      <c r="BW178" s="143"/>
      <c r="BX178" s="143"/>
      <c r="BY178" s="143"/>
      <c r="BZ178" s="143"/>
      <c r="CA178" s="143"/>
      <c r="CB178" s="143"/>
      <c r="CC178" s="143"/>
      <c r="CD178" s="143"/>
      <c r="CE178" s="143"/>
      <c r="CF178" s="143"/>
      <c r="CG178" s="155"/>
      <c r="CH178" s="156" t="s">
        <v>105</v>
      </c>
      <c r="CI178" s="157"/>
      <c r="CJ178" s="157"/>
      <c r="CK178" s="157"/>
      <c r="CL178" s="157"/>
      <c r="CM178" s="157"/>
      <c r="CN178" s="157"/>
      <c r="CO178" s="157"/>
      <c r="CP178" s="157"/>
      <c r="CQ178" s="157"/>
      <c r="CR178" s="157"/>
      <c r="CS178" s="157"/>
      <c r="CT178" s="157"/>
      <c r="CU178" s="157"/>
      <c r="CV178" s="157"/>
      <c r="CW178" s="157"/>
      <c r="CX178" s="157"/>
      <c r="CY178" s="157"/>
      <c r="CZ178" s="157"/>
      <c r="DA178" s="157"/>
      <c r="DB178" s="157"/>
      <c r="DC178" s="157"/>
      <c r="DD178" s="157"/>
      <c r="DE178" s="157"/>
      <c r="DF178" s="157"/>
      <c r="DG178" s="157"/>
      <c r="DH178" s="157"/>
      <c r="DI178" s="157"/>
      <c r="DJ178" s="157"/>
      <c r="DK178" s="157"/>
      <c r="DL178" s="157"/>
      <c r="DM178" s="157"/>
      <c r="DN178" s="157"/>
      <c r="DO178" s="157"/>
      <c r="DP178" s="157"/>
      <c r="DQ178" s="157"/>
      <c r="DR178" s="157"/>
      <c r="DS178" s="157"/>
      <c r="DT178" s="157"/>
      <c r="DU178" s="157"/>
      <c r="DV178" s="157"/>
      <c r="DW178" s="157"/>
      <c r="DX178" s="157"/>
      <c r="DY178" s="157"/>
      <c r="DZ178" s="157"/>
      <c r="EA178" s="157"/>
      <c r="EB178" s="157"/>
      <c r="EC178" s="157"/>
      <c r="ED178" s="157"/>
      <c r="EE178" s="157"/>
      <c r="EF178" s="157"/>
      <c r="EG178" s="157"/>
      <c r="EH178" s="157"/>
      <c r="EI178" s="157"/>
      <c r="EJ178" s="157"/>
      <c r="EK178" s="157"/>
      <c r="EL178" s="157"/>
      <c r="EM178" s="157"/>
      <c r="EN178" s="157"/>
      <c r="EO178" s="157"/>
      <c r="EP178" s="157"/>
      <c r="EQ178" s="157"/>
      <c r="ER178" s="157"/>
      <c r="ES178" s="157"/>
      <c r="ET178" s="157"/>
      <c r="EU178" s="157"/>
      <c r="EV178" s="157"/>
      <c r="EW178" s="157"/>
      <c r="EX178" s="157"/>
      <c r="EY178" s="157"/>
      <c r="EZ178" s="157"/>
      <c r="FA178" s="157"/>
      <c r="FB178" s="158"/>
      <c r="FC178" s="159" t="s">
        <v>45</v>
      </c>
      <c r="FD178" s="159"/>
      <c r="FE178" s="159"/>
      <c r="FF178" s="159"/>
      <c r="FG178" s="159"/>
      <c r="FH178" s="159"/>
      <c r="FI178" s="159"/>
      <c r="FJ178" s="159"/>
      <c r="FK178" s="159"/>
      <c r="FL178" s="159"/>
      <c r="FM178" s="159"/>
      <c r="FN178" s="160" t="s">
        <v>46</v>
      </c>
      <c r="FO178" s="160"/>
      <c r="FP178" s="160"/>
      <c r="FQ178" s="160"/>
      <c r="FR178" s="160"/>
      <c r="FS178" s="160"/>
      <c r="FT178" s="160"/>
      <c r="FU178" s="161">
        <v>100</v>
      </c>
      <c r="FV178" s="161"/>
      <c r="FW178" s="161"/>
      <c r="FX178" s="161"/>
      <c r="FY178" s="161"/>
      <c r="FZ178" s="161"/>
      <c r="GA178" s="161"/>
      <c r="GB178" s="161"/>
      <c r="GC178" s="161"/>
      <c r="GD178" s="161"/>
      <c r="GE178" s="161"/>
      <c r="GF178" s="161"/>
      <c r="GG178" s="161"/>
      <c r="GH178" s="162">
        <f t="shared" si="16"/>
        <v>100</v>
      </c>
      <c r="GI178" s="162"/>
      <c r="GJ178" s="162"/>
      <c r="GK178" s="162"/>
      <c r="GL178" s="162"/>
      <c r="GM178" s="162"/>
      <c r="GN178" s="162"/>
      <c r="GO178" s="162"/>
      <c r="GP178" s="162"/>
      <c r="GQ178" s="162"/>
      <c r="GR178" s="162"/>
      <c r="GS178" s="162"/>
      <c r="GT178" s="162"/>
      <c r="GU178" s="162">
        <f t="shared" si="17"/>
        <v>100</v>
      </c>
      <c r="GV178" s="162"/>
      <c r="GW178" s="162"/>
      <c r="GX178" s="162"/>
      <c r="GY178" s="162"/>
      <c r="GZ178" s="162"/>
      <c r="HA178" s="162"/>
      <c r="HB178" s="162"/>
      <c r="HC178" s="162"/>
      <c r="HD178" s="162"/>
      <c r="HE178" s="162"/>
      <c r="HF178" s="162"/>
      <c r="HG178" s="162"/>
      <c r="HH178" s="12"/>
      <c r="HI178" s="12"/>
    </row>
    <row r="179" spans="1:217" ht="30.95" hidden="1" customHeight="1" x14ac:dyDescent="0.25">
      <c r="A179" s="129" t="s">
        <v>230</v>
      </c>
      <c r="B179" s="196"/>
      <c r="C179" s="196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6"/>
      <c r="V179" s="196"/>
      <c r="W179" s="196"/>
      <c r="X179" s="196"/>
      <c r="Y179" s="197"/>
      <c r="Z179" s="138" t="s">
        <v>208</v>
      </c>
      <c r="AA179" s="139"/>
      <c r="AB179" s="139"/>
      <c r="AC179" s="139"/>
      <c r="AD179" s="139"/>
      <c r="AE179" s="139"/>
      <c r="AF179" s="139"/>
      <c r="AG179" s="139"/>
      <c r="AH179" s="139"/>
      <c r="AI179" s="139"/>
      <c r="AJ179" s="139"/>
      <c r="AK179" s="139"/>
      <c r="AL179" s="139"/>
      <c r="AM179" s="139"/>
      <c r="AN179" s="153"/>
      <c r="AO179" s="138" t="s">
        <v>43</v>
      </c>
      <c r="AP179" s="139"/>
      <c r="AQ179" s="139"/>
      <c r="AR179" s="139"/>
      <c r="AS179" s="139"/>
      <c r="AT179" s="139"/>
      <c r="AU179" s="139"/>
      <c r="AV179" s="139"/>
      <c r="AW179" s="139"/>
      <c r="AX179" s="139"/>
      <c r="AY179" s="139"/>
      <c r="AZ179" s="139"/>
      <c r="BA179" s="139"/>
      <c r="BB179" s="139"/>
      <c r="BC179" s="153"/>
      <c r="BD179" s="138" t="s">
        <v>89</v>
      </c>
      <c r="BE179" s="139"/>
      <c r="BF179" s="139"/>
      <c r="BG179" s="139"/>
      <c r="BH179" s="139"/>
      <c r="BI179" s="139"/>
      <c r="BJ179" s="139"/>
      <c r="BK179" s="139"/>
      <c r="BL179" s="139"/>
      <c r="BM179" s="139"/>
      <c r="BN179" s="139"/>
      <c r="BO179" s="139"/>
      <c r="BP179" s="139"/>
      <c r="BQ179" s="139"/>
      <c r="BR179" s="153"/>
      <c r="BS179" s="138" t="s">
        <v>93</v>
      </c>
      <c r="BT179" s="139"/>
      <c r="BU179" s="139"/>
      <c r="BV179" s="139"/>
      <c r="BW179" s="139"/>
      <c r="BX179" s="139"/>
      <c r="BY179" s="139"/>
      <c r="BZ179" s="139"/>
      <c r="CA179" s="139"/>
      <c r="CB179" s="139"/>
      <c r="CC179" s="139"/>
      <c r="CD179" s="139"/>
      <c r="CE179" s="139"/>
      <c r="CF179" s="139"/>
      <c r="CG179" s="153"/>
      <c r="CH179" s="156" t="s">
        <v>103</v>
      </c>
      <c r="CI179" s="157"/>
      <c r="CJ179" s="157"/>
      <c r="CK179" s="157"/>
      <c r="CL179" s="157"/>
      <c r="CM179" s="157"/>
      <c r="CN179" s="157"/>
      <c r="CO179" s="157"/>
      <c r="CP179" s="157"/>
      <c r="CQ179" s="157"/>
      <c r="CR179" s="157"/>
      <c r="CS179" s="157"/>
      <c r="CT179" s="157"/>
      <c r="CU179" s="157"/>
      <c r="CV179" s="157"/>
      <c r="CW179" s="157"/>
      <c r="CX179" s="157"/>
      <c r="CY179" s="157"/>
      <c r="CZ179" s="157"/>
      <c r="DA179" s="157"/>
      <c r="DB179" s="157"/>
      <c r="DC179" s="157"/>
      <c r="DD179" s="157"/>
      <c r="DE179" s="157"/>
      <c r="DF179" s="157"/>
      <c r="DG179" s="157"/>
      <c r="DH179" s="157"/>
      <c r="DI179" s="157"/>
      <c r="DJ179" s="157"/>
      <c r="DK179" s="157"/>
      <c r="DL179" s="157"/>
      <c r="DM179" s="157"/>
      <c r="DN179" s="157"/>
      <c r="DO179" s="157"/>
      <c r="DP179" s="157"/>
      <c r="DQ179" s="157"/>
      <c r="DR179" s="157"/>
      <c r="DS179" s="157"/>
      <c r="DT179" s="157"/>
      <c r="DU179" s="157"/>
      <c r="DV179" s="157"/>
      <c r="DW179" s="157"/>
      <c r="DX179" s="157"/>
      <c r="DY179" s="157"/>
      <c r="DZ179" s="157"/>
      <c r="EA179" s="157"/>
      <c r="EB179" s="157"/>
      <c r="EC179" s="157"/>
      <c r="ED179" s="157"/>
      <c r="EE179" s="157"/>
      <c r="EF179" s="157"/>
      <c r="EG179" s="157"/>
      <c r="EH179" s="157"/>
      <c r="EI179" s="157"/>
      <c r="EJ179" s="157"/>
      <c r="EK179" s="157"/>
      <c r="EL179" s="157"/>
      <c r="EM179" s="157"/>
      <c r="EN179" s="157"/>
      <c r="EO179" s="157"/>
      <c r="EP179" s="157"/>
      <c r="EQ179" s="157"/>
      <c r="ER179" s="157"/>
      <c r="ES179" s="157"/>
      <c r="ET179" s="157"/>
      <c r="EU179" s="157"/>
      <c r="EV179" s="157"/>
      <c r="EW179" s="157"/>
      <c r="EX179" s="157"/>
      <c r="EY179" s="157"/>
      <c r="EZ179" s="157"/>
      <c r="FA179" s="157"/>
      <c r="FB179" s="158"/>
      <c r="FC179" s="159" t="s">
        <v>45</v>
      </c>
      <c r="FD179" s="159"/>
      <c r="FE179" s="159"/>
      <c r="FF179" s="159"/>
      <c r="FG179" s="159"/>
      <c r="FH179" s="159"/>
      <c r="FI179" s="159"/>
      <c r="FJ179" s="159"/>
      <c r="FK179" s="159"/>
      <c r="FL179" s="159"/>
      <c r="FM179" s="159"/>
      <c r="FN179" s="160" t="s">
        <v>46</v>
      </c>
      <c r="FO179" s="160"/>
      <c r="FP179" s="160"/>
      <c r="FQ179" s="160"/>
      <c r="FR179" s="160"/>
      <c r="FS179" s="160"/>
      <c r="FT179" s="160"/>
      <c r="FU179" s="161">
        <v>100</v>
      </c>
      <c r="FV179" s="161"/>
      <c r="FW179" s="161"/>
      <c r="FX179" s="161"/>
      <c r="FY179" s="161"/>
      <c r="FZ179" s="161"/>
      <c r="GA179" s="161"/>
      <c r="GB179" s="161"/>
      <c r="GC179" s="161"/>
      <c r="GD179" s="161"/>
      <c r="GE179" s="161"/>
      <c r="GF179" s="161"/>
      <c r="GG179" s="161"/>
      <c r="GH179" s="162">
        <f t="shared" si="16"/>
        <v>100</v>
      </c>
      <c r="GI179" s="162"/>
      <c r="GJ179" s="162"/>
      <c r="GK179" s="162"/>
      <c r="GL179" s="162"/>
      <c r="GM179" s="162"/>
      <c r="GN179" s="162"/>
      <c r="GO179" s="162"/>
      <c r="GP179" s="162"/>
      <c r="GQ179" s="162"/>
      <c r="GR179" s="162"/>
      <c r="GS179" s="162"/>
      <c r="GT179" s="162"/>
      <c r="GU179" s="162">
        <f t="shared" si="17"/>
        <v>100</v>
      </c>
      <c r="GV179" s="162"/>
      <c r="GW179" s="162"/>
      <c r="GX179" s="162"/>
      <c r="GY179" s="162"/>
      <c r="GZ179" s="162"/>
      <c r="HA179" s="162"/>
      <c r="HB179" s="162"/>
      <c r="HC179" s="162"/>
      <c r="HD179" s="162"/>
      <c r="HE179" s="162"/>
      <c r="HF179" s="162"/>
      <c r="HG179" s="162"/>
      <c r="HH179" s="12"/>
      <c r="HI179" s="12"/>
    </row>
    <row r="180" spans="1:217" ht="30.95" hidden="1" customHeight="1" x14ac:dyDescent="0.25">
      <c r="A180" s="198"/>
      <c r="B180" s="199"/>
      <c r="C180" s="199"/>
      <c r="D180" s="199"/>
      <c r="E180" s="199"/>
      <c r="F180" s="199"/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  <c r="T180" s="199"/>
      <c r="U180" s="199"/>
      <c r="V180" s="199"/>
      <c r="W180" s="199"/>
      <c r="X180" s="199"/>
      <c r="Y180" s="200"/>
      <c r="Z180" s="140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1"/>
      <c r="AK180" s="141"/>
      <c r="AL180" s="141"/>
      <c r="AM180" s="141"/>
      <c r="AN180" s="154"/>
      <c r="AO180" s="140"/>
      <c r="AP180" s="141"/>
      <c r="AQ180" s="141"/>
      <c r="AR180" s="141"/>
      <c r="AS180" s="141"/>
      <c r="AT180" s="141"/>
      <c r="AU180" s="141"/>
      <c r="AV180" s="141"/>
      <c r="AW180" s="141"/>
      <c r="AX180" s="141"/>
      <c r="AY180" s="141"/>
      <c r="AZ180" s="141"/>
      <c r="BA180" s="141"/>
      <c r="BB180" s="141"/>
      <c r="BC180" s="154"/>
      <c r="BD180" s="140"/>
      <c r="BE180" s="141"/>
      <c r="BF180" s="141"/>
      <c r="BG180" s="141"/>
      <c r="BH180" s="141"/>
      <c r="BI180" s="141"/>
      <c r="BJ180" s="141"/>
      <c r="BK180" s="141"/>
      <c r="BL180" s="141"/>
      <c r="BM180" s="141"/>
      <c r="BN180" s="141"/>
      <c r="BO180" s="141"/>
      <c r="BP180" s="141"/>
      <c r="BQ180" s="141"/>
      <c r="BR180" s="154"/>
      <c r="BS180" s="140"/>
      <c r="BT180" s="141"/>
      <c r="BU180" s="141"/>
      <c r="BV180" s="141"/>
      <c r="BW180" s="141"/>
      <c r="BX180" s="141"/>
      <c r="BY180" s="141"/>
      <c r="BZ180" s="141"/>
      <c r="CA180" s="141"/>
      <c r="CB180" s="141"/>
      <c r="CC180" s="141"/>
      <c r="CD180" s="141"/>
      <c r="CE180" s="141"/>
      <c r="CF180" s="141"/>
      <c r="CG180" s="154"/>
      <c r="CH180" s="156" t="s">
        <v>104</v>
      </c>
      <c r="CI180" s="157"/>
      <c r="CJ180" s="157"/>
      <c r="CK180" s="157"/>
      <c r="CL180" s="157"/>
      <c r="CM180" s="157"/>
      <c r="CN180" s="157"/>
      <c r="CO180" s="157"/>
      <c r="CP180" s="157"/>
      <c r="CQ180" s="157"/>
      <c r="CR180" s="157"/>
      <c r="CS180" s="157"/>
      <c r="CT180" s="157"/>
      <c r="CU180" s="157"/>
      <c r="CV180" s="157"/>
      <c r="CW180" s="157"/>
      <c r="CX180" s="157"/>
      <c r="CY180" s="157"/>
      <c r="CZ180" s="157"/>
      <c r="DA180" s="157"/>
      <c r="DB180" s="157"/>
      <c r="DC180" s="157"/>
      <c r="DD180" s="157"/>
      <c r="DE180" s="157"/>
      <c r="DF180" s="157"/>
      <c r="DG180" s="157"/>
      <c r="DH180" s="157"/>
      <c r="DI180" s="157"/>
      <c r="DJ180" s="157"/>
      <c r="DK180" s="157"/>
      <c r="DL180" s="157"/>
      <c r="DM180" s="157"/>
      <c r="DN180" s="157"/>
      <c r="DO180" s="157"/>
      <c r="DP180" s="157"/>
      <c r="DQ180" s="157"/>
      <c r="DR180" s="157"/>
      <c r="DS180" s="157"/>
      <c r="DT180" s="157"/>
      <c r="DU180" s="157"/>
      <c r="DV180" s="157"/>
      <c r="DW180" s="157"/>
      <c r="DX180" s="157"/>
      <c r="DY180" s="157"/>
      <c r="DZ180" s="157"/>
      <c r="EA180" s="157"/>
      <c r="EB180" s="157"/>
      <c r="EC180" s="157"/>
      <c r="ED180" s="157"/>
      <c r="EE180" s="157"/>
      <c r="EF180" s="157"/>
      <c r="EG180" s="157"/>
      <c r="EH180" s="157"/>
      <c r="EI180" s="157"/>
      <c r="EJ180" s="157"/>
      <c r="EK180" s="157"/>
      <c r="EL180" s="157"/>
      <c r="EM180" s="157"/>
      <c r="EN180" s="157"/>
      <c r="EO180" s="157"/>
      <c r="EP180" s="157"/>
      <c r="EQ180" s="157"/>
      <c r="ER180" s="157"/>
      <c r="ES180" s="157"/>
      <c r="ET180" s="157"/>
      <c r="EU180" s="157"/>
      <c r="EV180" s="157"/>
      <c r="EW180" s="157"/>
      <c r="EX180" s="157"/>
      <c r="EY180" s="157"/>
      <c r="EZ180" s="157"/>
      <c r="FA180" s="157"/>
      <c r="FB180" s="16"/>
      <c r="FC180" s="159" t="s">
        <v>45</v>
      </c>
      <c r="FD180" s="159"/>
      <c r="FE180" s="159"/>
      <c r="FF180" s="159"/>
      <c r="FG180" s="159"/>
      <c r="FH180" s="159"/>
      <c r="FI180" s="159"/>
      <c r="FJ180" s="159"/>
      <c r="FK180" s="159"/>
      <c r="FL180" s="159"/>
      <c r="FM180" s="159"/>
      <c r="FN180" s="160" t="s">
        <v>46</v>
      </c>
      <c r="FO180" s="160"/>
      <c r="FP180" s="160"/>
      <c r="FQ180" s="160"/>
      <c r="FR180" s="160"/>
      <c r="FS180" s="160"/>
      <c r="FT180" s="160"/>
      <c r="FU180" s="161"/>
      <c r="FV180" s="161"/>
      <c r="FW180" s="161"/>
      <c r="FX180" s="161"/>
      <c r="FY180" s="161"/>
      <c r="FZ180" s="161"/>
      <c r="GA180" s="161"/>
      <c r="GB180" s="161"/>
      <c r="GC180" s="161"/>
      <c r="GD180" s="161"/>
      <c r="GE180" s="161"/>
      <c r="GF180" s="161"/>
      <c r="GG180" s="161"/>
      <c r="GH180" s="162">
        <f t="shared" si="16"/>
        <v>0</v>
      </c>
      <c r="GI180" s="162"/>
      <c r="GJ180" s="162"/>
      <c r="GK180" s="162"/>
      <c r="GL180" s="162"/>
      <c r="GM180" s="162"/>
      <c r="GN180" s="162"/>
      <c r="GO180" s="162"/>
      <c r="GP180" s="162"/>
      <c r="GQ180" s="162"/>
      <c r="GR180" s="162"/>
      <c r="GS180" s="162"/>
      <c r="GT180" s="162"/>
      <c r="GU180" s="162">
        <f t="shared" si="17"/>
        <v>0</v>
      </c>
      <c r="GV180" s="162"/>
      <c r="GW180" s="162"/>
      <c r="GX180" s="162"/>
      <c r="GY180" s="162"/>
      <c r="GZ180" s="162"/>
      <c r="HA180" s="162"/>
      <c r="HB180" s="162"/>
      <c r="HC180" s="162"/>
      <c r="HD180" s="162"/>
      <c r="HE180" s="162"/>
      <c r="HF180" s="162"/>
      <c r="HG180" s="162"/>
      <c r="HH180" s="12"/>
      <c r="HI180" s="12"/>
    </row>
    <row r="181" spans="1:217" ht="30.95" hidden="1" customHeight="1" x14ac:dyDescent="0.25">
      <c r="A181" s="201"/>
      <c r="B181" s="202"/>
      <c r="C181" s="202"/>
      <c r="D181" s="202"/>
      <c r="E181" s="202"/>
      <c r="F181" s="202"/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  <c r="T181" s="202"/>
      <c r="U181" s="202"/>
      <c r="V181" s="202"/>
      <c r="W181" s="202"/>
      <c r="X181" s="202"/>
      <c r="Y181" s="203"/>
      <c r="Z181" s="142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55"/>
      <c r="AO181" s="142"/>
      <c r="AP181" s="143"/>
      <c r="AQ181" s="143"/>
      <c r="AR181" s="143"/>
      <c r="AS181" s="143"/>
      <c r="AT181" s="143"/>
      <c r="AU181" s="143"/>
      <c r="AV181" s="143"/>
      <c r="AW181" s="143"/>
      <c r="AX181" s="143"/>
      <c r="AY181" s="143"/>
      <c r="AZ181" s="143"/>
      <c r="BA181" s="143"/>
      <c r="BB181" s="143"/>
      <c r="BC181" s="155"/>
      <c r="BD181" s="142"/>
      <c r="BE181" s="143"/>
      <c r="BF181" s="143"/>
      <c r="BG181" s="143"/>
      <c r="BH181" s="143"/>
      <c r="BI181" s="143"/>
      <c r="BJ181" s="143"/>
      <c r="BK181" s="143"/>
      <c r="BL181" s="143"/>
      <c r="BM181" s="143"/>
      <c r="BN181" s="143"/>
      <c r="BO181" s="143"/>
      <c r="BP181" s="143"/>
      <c r="BQ181" s="143"/>
      <c r="BR181" s="155"/>
      <c r="BS181" s="142"/>
      <c r="BT181" s="143"/>
      <c r="BU181" s="143"/>
      <c r="BV181" s="143"/>
      <c r="BW181" s="143"/>
      <c r="BX181" s="143"/>
      <c r="BY181" s="143"/>
      <c r="BZ181" s="143"/>
      <c r="CA181" s="143"/>
      <c r="CB181" s="143"/>
      <c r="CC181" s="143"/>
      <c r="CD181" s="143"/>
      <c r="CE181" s="143"/>
      <c r="CF181" s="143"/>
      <c r="CG181" s="155"/>
      <c r="CH181" s="156" t="s">
        <v>105</v>
      </c>
      <c r="CI181" s="157"/>
      <c r="CJ181" s="157"/>
      <c r="CK181" s="157"/>
      <c r="CL181" s="157"/>
      <c r="CM181" s="157"/>
      <c r="CN181" s="157"/>
      <c r="CO181" s="157"/>
      <c r="CP181" s="157"/>
      <c r="CQ181" s="157"/>
      <c r="CR181" s="157"/>
      <c r="CS181" s="157"/>
      <c r="CT181" s="157"/>
      <c r="CU181" s="157"/>
      <c r="CV181" s="157"/>
      <c r="CW181" s="157"/>
      <c r="CX181" s="157"/>
      <c r="CY181" s="157"/>
      <c r="CZ181" s="157"/>
      <c r="DA181" s="157"/>
      <c r="DB181" s="157"/>
      <c r="DC181" s="157"/>
      <c r="DD181" s="157"/>
      <c r="DE181" s="157"/>
      <c r="DF181" s="157"/>
      <c r="DG181" s="157"/>
      <c r="DH181" s="157"/>
      <c r="DI181" s="157"/>
      <c r="DJ181" s="157"/>
      <c r="DK181" s="157"/>
      <c r="DL181" s="157"/>
      <c r="DM181" s="157"/>
      <c r="DN181" s="157"/>
      <c r="DO181" s="157"/>
      <c r="DP181" s="157"/>
      <c r="DQ181" s="157"/>
      <c r="DR181" s="157"/>
      <c r="DS181" s="157"/>
      <c r="DT181" s="157"/>
      <c r="DU181" s="157"/>
      <c r="DV181" s="157"/>
      <c r="DW181" s="157"/>
      <c r="DX181" s="157"/>
      <c r="DY181" s="157"/>
      <c r="DZ181" s="157"/>
      <c r="EA181" s="157"/>
      <c r="EB181" s="157"/>
      <c r="EC181" s="157"/>
      <c r="ED181" s="157"/>
      <c r="EE181" s="157"/>
      <c r="EF181" s="157"/>
      <c r="EG181" s="157"/>
      <c r="EH181" s="157"/>
      <c r="EI181" s="157"/>
      <c r="EJ181" s="157"/>
      <c r="EK181" s="157"/>
      <c r="EL181" s="157"/>
      <c r="EM181" s="157"/>
      <c r="EN181" s="157"/>
      <c r="EO181" s="157"/>
      <c r="EP181" s="157"/>
      <c r="EQ181" s="157"/>
      <c r="ER181" s="157"/>
      <c r="ES181" s="157"/>
      <c r="ET181" s="157"/>
      <c r="EU181" s="157"/>
      <c r="EV181" s="157"/>
      <c r="EW181" s="157"/>
      <c r="EX181" s="157"/>
      <c r="EY181" s="157"/>
      <c r="EZ181" s="157"/>
      <c r="FA181" s="157"/>
      <c r="FB181" s="158"/>
      <c r="FC181" s="159" t="s">
        <v>45</v>
      </c>
      <c r="FD181" s="159"/>
      <c r="FE181" s="159"/>
      <c r="FF181" s="159"/>
      <c r="FG181" s="159"/>
      <c r="FH181" s="159"/>
      <c r="FI181" s="159"/>
      <c r="FJ181" s="159"/>
      <c r="FK181" s="159"/>
      <c r="FL181" s="159"/>
      <c r="FM181" s="159"/>
      <c r="FN181" s="160" t="s">
        <v>46</v>
      </c>
      <c r="FO181" s="160"/>
      <c r="FP181" s="160"/>
      <c r="FQ181" s="160"/>
      <c r="FR181" s="160"/>
      <c r="FS181" s="160"/>
      <c r="FT181" s="160"/>
      <c r="FU181" s="161">
        <v>100</v>
      </c>
      <c r="FV181" s="161"/>
      <c r="FW181" s="161"/>
      <c r="FX181" s="161"/>
      <c r="FY181" s="161"/>
      <c r="FZ181" s="161"/>
      <c r="GA181" s="161"/>
      <c r="GB181" s="161"/>
      <c r="GC181" s="161"/>
      <c r="GD181" s="161"/>
      <c r="GE181" s="161"/>
      <c r="GF181" s="161"/>
      <c r="GG181" s="161"/>
      <c r="GH181" s="162">
        <f t="shared" si="16"/>
        <v>100</v>
      </c>
      <c r="GI181" s="162"/>
      <c r="GJ181" s="162"/>
      <c r="GK181" s="162"/>
      <c r="GL181" s="162"/>
      <c r="GM181" s="162"/>
      <c r="GN181" s="162"/>
      <c r="GO181" s="162"/>
      <c r="GP181" s="162"/>
      <c r="GQ181" s="162"/>
      <c r="GR181" s="162"/>
      <c r="GS181" s="162"/>
      <c r="GT181" s="162"/>
      <c r="GU181" s="162">
        <f t="shared" si="17"/>
        <v>100</v>
      </c>
      <c r="GV181" s="162"/>
      <c r="GW181" s="162"/>
      <c r="GX181" s="162"/>
      <c r="GY181" s="162"/>
      <c r="GZ181" s="162"/>
      <c r="HA181" s="162"/>
      <c r="HB181" s="162"/>
      <c r="HC181" s="162"/>
      <c r="HD181" s="162"/>
      <c r="HE181" s="162"/>
      <c r="HF181" s="162"/>
      <c r="HG181" s="162"/>
      <c r="HH181" s="12"/>
      <c r="HI181" s="12"/>
    </row>
    <row r="182" spans="1:217" ht="36.75" hidden="1" customHeight="1" x14ac:dyDescent="0.25">
      <c r="A182" s="129" t="s">
        <v>212</v>
      </c>
      <c r="B182" s="196"/>
      <c r="C182" s="196"/>
      <c r="D182" s="196"/>
      <c r="E182" s="196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  <c r="Q182" s="196"/>
      <c r="R182" s="196"/>
      <c r="S182" s="196"/>
      <c r="T182" s="196"/>
      <c r="U182" s="196"/>
      <c r="V182" s="196"/>
      <c r="W182" s="196"/>
      <c r="X182" s="196"/>
      <c r="Y182" s="197"/>
      <c r="Z182" s="138" t="s">
        <v>106</v>
      </c>
      <c r="AA182" s="139"/>
      <c r="AB182" s="139"/>
      <c r="AC182" s="139"/>
      <c r="AD182" s="139"/>
      <c r="AE182" s="139"/>
      <c r="AF182" s="139"/>
      <c r="AG182" s="139"/>
      <c r="AH182" s="139"/>
      <c r="AI182" s="139"/>
      <c r="AJ182" s="139"/>
      <c r="AK182" s="139"/>
      <c r="AL182" s="139"/>
      <c r="AM182" s="139"/>
      <c r="AN182" s="153"/>
      <c r="AO182" s="138" t="s">
        <v>43</v>
      </c>
      <c r="AP182" s="139"/>
      <c r="AQ182" s="139"/>
      <c r="AR182" s="139"/>
      <c r="AS182" s="139"/>
      <c r="AT182" s="139"/>
      <c r="AU182" s="139"/>
      <c r="AV182" s="139"/>
      <c r="AW182" s="139"/>
      <c r="AX182" s="139"/>
      <c r="AY182" s="139"/>
      <c r="AZ182" s="139"/>
      <c r="BA182" s="139"/>
      <c r="BB182" s="139"/>
      <c r="BC182" s="153"/>
      <c r="BD182" s="138" t="s">
        <v>89</v>
      </c>
      <c r="BE182" s="139"/>
      <c r="BF182" s="139"/>
      <c r="BG182" s="139"/>
      <c r="BH182" s="139"/>
      <c r="BI182" s="139"/>
      <c r="BJ182" s="139"/>
      <c r="BK182" s="139"/>
      <c r="BL182" s="139"/>
      <c r="BM182" s="139"/>
      <c r="BN182" s="139"/>
      <c r="BO182" s="139"/>
      <c r="BP182" s="139"/>
      <c r="BQ182" s="139"/>
      <c r="BR182" s="153"/>
      <c r="BS182" s="138" t="s">
        <v>207</v>
      </c>
      <c r="BT182" s="139"/>
      <c r="BU182" s="139"/>
      <c r="BV182" s="139"/>
      <c r="BW182" s="139"/>
      <c r="BX182" s="139"/>
      <c r="BY182" s="139"/>
      <c r="BZ182" s="139"/>
      <c r="CA182" s="139"/>
      <c r="CB182" s="139"/>
      <c r="CC182" s="139"/>
      <c r="CD182" s="139"/>
      <c r="CE182" s="139"/>
      <c r="CF182" s="139"/>
      <c r="CG182" s="153"/>
      <c r="CH182" s="156" t="s">
        <v>103</v>
      </c>
      <c r="CI182" s="157"/>
      <c r="CJ182" s="157"/>
      <c r="CK182" s="157"/>
      <c r="CL182" s="157"/>
      <c r="CM182" s="157"/>
      <c r="CN182" s="157"/>
      <c r="CO182" s="157"/>
      <c r="CP182" s="157"/>
      <c r="CQ182" s="157"/>
      <c r="CR182" s="157"/>
      <c r="CS182" s="157"/>
      <c r="CT182" s="157"/>
      <c r="CU182" s="157"/>
      <c r="CV182" s="157"/>
      <c r="CW182" s="157"/>
      <c r="CX182" s="157"/>
      <c r="CY182" s="157"/>
      <c r="CZ182" s="157"/>
      <c r="DA182" s="157"/>
      <c r="DB182" s="157"/>
      <c r="DC182" s="157"/>
      <c r="DD182" s="157"/>
      <c r="DE182" s="157"/>
      <c r="DF182" s="157"/>
      <c r="DG182" s="157"/>
      <c r="DH182" s="157"/>
      <c r="DI182" s="157"/>
      <c r="DJ182" s="157"/>
      <c r="DK182" s="157"/>
      <c r="DL182" s="157"/>
      <c r="DM182" s="157"/>
      <c r="DN182" s="157"/>
      <c r="DO182" s="157"/>
      <c r="DP182" s="157"/>
      <c r="DQ182" s="157"/>
      <c r="DR182" s="157"/>
      <c r="DS182" s="157"/>
      <c r="DT182" s="157"/>
      <c r="DU182" s="157"/>
      <c r="DV182" s="157"/>
      <c r="DW182" s="157"/>
      <c r="DX182" s="157"/>
      <c r="DY182" s="157"/>
      <c r="DZ182" s="157"/>
      <c r="EA182" s="157"/>
      <c r="EB182" s="157"/>
      <c r="EC182" s="157"/>
      <c r="ED182" s="157"/>
      <c r="EE182" s="157"/>
      <c r="EF182" s="157"/>
      <c r="EG182" s="157"/>
      <c r="EH182" s="157"/>
      <c r="EI182" s="157"/>
      <c r="EJ182" s="157"/>
      <c r="EK182" s="157"/>
      <c r="EL182" s="157"/>
      <c r="EM182" s="157"/>
      <c r="EN182" s="157"/>
      <c r="EO182" s="157"/>
      <c r="EP182" s="157"/>
      <c r="EQ182" s="157"/>
      <c r="ER182" s="157"/>
      <c r="ES182" s="157"/>
      <c r="ET182" s="157"/>
      <c r="EU182" s="157"/>
      <c r="EV182" s="157"/>
      <c r="EW182" s="157"/>
      <c r="EX182" s="157"/>
      <c r="EY182" s="157"/>
      <c r="EZ182" s="157"/>
      <c r="FA182" s="157"/>
      <c r="FB182" s="158"/>
      <c r="FC182" s="159" t="s">
        <v>45</v>
      </c>
      <c r="FD182" s="159"/>
      <c r="FE182" s="159"/>
      <c r="FF182" s="159"/>
      <c r="FG182" s="159"/>
      <c r="FH182" s="159"/>
      <c r="FI182" s="159"/>
      <c r="FJ182" s="159"/>
      <c r="FK182" s="159"/>
      <c r="FL182" s="159"/>
      <c r="FM182" s="159"/>
      <c r="FN182" s="160" t="s">
        <v>46</v>
      </c>
      <c r="FO182" s="160"/>
      <c r="FP182" s="160"/>
      <c r="FQ182" s="160"/>
      <c r="FR182" s="160"/>
      <c r="FS182" s="160"/>
      <c r="FT182" s="160"/>
      <c r="FU182" s="161">
        <v>100</v>
      </c>
      <c r="FV182" s="161"/>
      <c r="FW182" s="161"/>
      <c r="FX182" s="161"/>
      <c r="FY182" s="161"/>
      <c r="FZ182" s="161"/>
      <c r="GA182" s="161"/>
      <c r="GB182" s="161"/>
      <c r="GC182" s="161"/>
      <c r="GD182" s="161"/>
      <c r="GE182" s="161"/>
      <c r="GF182" s="161"/>
      <c r="GG182" s="161"/>
      <c r="GH182" s="162">
        <f t="shared" si="16"/>
        <v>100</v>
      </c>
      <c r="GI182" s="162"/>
      <c r="GJ182" s="162"/>
      <c r="GK182" s="162"/>
      <c r="GL182" s="162"/>
      <c r="GM182" s="162"/>
      <c r="GN182" s="162"/>
      <c r="GO182" s="162"/>
      <c r="GP182" s="162"/>
      <c r="GQ182" s="162"/>
      <c r="GR182" s="162"/>
      <c r="GS182" s="162"/>
      <c r="GT182" s="162"/>
      <c r="GU182" s="162">
        <f t="shared" si="17"/>
        <v>100</v>
      </c>
      <c r="GV182" s="162"/>
      <c r="GW182" s="162"/>
      <c r="GX182" s="162"/>
      <c r="GY182" s="162"/>
      <c r="GZ182" s="162"/>
      <c r="HA182" s="162"/>
      <c r="HB182" s="162"/>
      <c r="HC182" s="162"/>
      <c r="HD182" s="162"/>
      <c r="HE182" s="162"/>
      <c r="HF182" s="162"/>
      <c r="HG182" s="162"/>
      <c r="HH182" s="12"/>
      <c r="HI182" s="12"/>
    </row>
    <row r="183" spans="1:217" ht="36.75" hidden="1" customHeight="1" x14ac:dyDescent="0.25">
      <c r="A183" s="198"/>
      <c r="B183" s="199"/>
      <c r="C183" s="199"/>
      <c r="D183" s="199"/>
      <c r="E183" s="199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  <c r="T183" s="199"/>
      <c r="U183" s="199"/>
      <c r="V183" s="199"/>
      <c r="W183" s="199"/>
      <c r="X183" s="199"/>
      <c r="Y183" s="200"/>
      <c r="Z183" s="140"/>
      <c r="AA183" s="141"/>
      <c r="AB183" s="141"/>
      <c r="AC183" s="141"/>
      <c r="AD183" s="141"/>
      <c r="AE183" s="141"/>
      <c r="AF183" s="141"/>
      <c r="AG183" s="141"/>
      <c r="AH183" s="141"/>
      <c r="AI183" s="141"/>
      <c r="AJ183" s="141"/>
      <c r="AK183" s="141"/>
      <c r="AL183" s="141"/>
      <c r="AM183" s="141"/>
      <c r="AN183" s="154"/>
      <c r="AO183" s="140"/>
      <c r="AP183" s="141"/>
      <c r="AQ183" s="141"/>
      <c r="AR183" s="141"/>
      <c r="AS183" s="141"/>
      <c r="AT183" s="141"/>
      <c r="AU183" s="141"/>
      <c r="AV183" s="141"/>
      <c r="AW183" s="141"/>
      <c r="AX183" s="141"/>
      <c r="AY183" s="141"/>
      <c r="AZ183" s="141"/>
      <c r="BA183" s="141"/>
      <c r="BB183" s="141"/>
      <c r="BC183" s="154"/>
      <c r="BD183" s="140"/>
      <c r="BE183" s="141"/>
      <c r="BF183" s="141"/>
      <c r="BG183" s="141"/>
      <c r="BH183" s="141"/>
      <c r="BI183" s="141"/>
      <c r="BJ183" s="141"/>
      <c r="BK183" s="141"/>
      <c r="BL183" s="141"/>
      <c r="BM183" s="141"/>
      <c r="BN183" s="141"/>
      <c r="BO183" s="141"/>
      <c r="BP183" s="141"/>
      <c r="BQ183" s="141"/>
      <c r="BR183" s="154"/>
      <c r="BS183" s="140"/>
      <c r="BT183" s="141"/>
      <c r="BU183" s="141"/>
      <c r="BV183" s="141"/>
      <c r="BW183" s="141"/>
      <c r="BX183" s="141"/>
      <c r="BY183" s="141"/>
      <c r="BZ183" s="141"/>
      <c r="CA183" s="141"/>
      <c r="CB183" s="141"/>
      <c r="CC183" s="141"/>
      <c r="CD183" s="141"/>
      <c r="CE183" s="141"/>
      <c r="CF183" s="141"/>
      <c r="CG183" s="154"/>
      <c r="CH183" s="156" t="s">
        <v>104</v>
      </c>
      <c r="CI183" s="157"/>
      <c r="CJ183" s="157"/>
      <c r="CK183" s="157"/>
      <c r="CL183" s="157"/>
      <c r="CM183" s="157"/>
      <c r="CN183" s="157"/>
      <c r="CO183" s="157"/>
      <c r="CP183" s="157"/>
      <c r="CQ183" s="157"/>
      <c r="CR183" s="157"/>
      <c r="CS183" s="157"/>
      <c r="CT183" s="157"/>
      <c r="CU183" s="157"/>
      <c r="CV183" s="157"/>
      <c r="CW183" s="157"/>
      <c r="CX183" s="157"/>
      <c r="CY183" s="157"/>
      <c r="CZ183" s="157"/>
      <c r="DA183" s="157"/>
      <c r="DB183" s="157"/>
      <c r="DC183" s="157"/>
      <c r="DD183" s="157"/>
      <c r="DE183" s="157"/>
      <c r="DF183" s="157"/>
      <c r="DG183" s="157"/>
      <c r="DH183" s="157"/>
      <c r="DI183" s="157"/>
      <c r="DJ183" s="157"/>
      <c r="DK183" s="157"/>
      <c r="DL183" s="157"/>
      <c r="DM183" s="157"/>
      <c r="DN183" s="157"/>
      <c r="DO183" s="157"/>
      <c r="DP183" s="157"/>
      <c r="DQ183" s="157"/>
      <c r="DR183" s="157"/>
      <c r="DS183" s="157"/>
      <c r="DT183" s="157"/>
      <c r="DU183" s="157"/>
      <c r="DV183" s="157"/>
      <c r="DW183" s="157"/>
      <c r="DX183" s="157"/>
      <c r="DY183" s="157"/>
      <c r="DZ183" s="157"/>
      <c r="EA183" s="157"/>
      <c r="EB183" s="157"/>
      <c r="EC183" s="157"/>
      <c r="ED183" s="157"/>
      <c r="EE183" s="157"/>
      <c r="EF183" s="157"/>
      <c r="EG183" s="157"/>
      <c r="EH183" s="157"/>
      <c r="EI183" s="157"/>
      <c r="EJ183" s="157"/>
      <c r="EK183" s="157"/>
      <c r="EL183" s="157"/>
      <c r="EM183" s="157"/>
      <c r="EN183" s="157"/>
      <c r="EO183" s="157"/>
      <c r="EP183" s="157"/>
      <c r="EQ183" s="157"/>
      <c r="ER183" s="157"/>
      <c r="ES183" s="157"/>
      <c r="ET183" s="157"/>
      <c r="EU183" s="157"/>
      <c r="EV183" s="157"/>
      <c r="EW183" s="157"/>
      <c r="EX183" s="157"/>
      <c r="EY183" s="157"/>
      <c r="EZ183" s="157"/>
      <c r="FA183" s="157"/>
      <c r="FB183" s="16"/>
      <c r="FC183" s="159" t="s">
        <v>45</v>
      </c>
      <c r="FD183" s="159"/>
      <c r="FE183" s="159"/>
      <c r="FF183" s="159"/>
      <c r="FG183" s="159"/>
      <c r="FH183" s="159"/>
      <c r="FI183" s="159"/>
      <c r="FJ183" s="159"/>
      <c r="FK183" s="159"/>
      <c r="FL183" s="159"/>
      <c r="FM183" s="159"/>
      <c r="FN183" s="160" t="s">
        <v>46</v>
      </c>
      <c r="FO183" s="160"/>
      <c r="FP183" s="160"/>
      <c r="FQ183" s="160"/>
      <c r="FR183" s="160"/>
      <c r="FS183" s="160"/>
      <c r="FT183" s="160"/>
      <c r="FU183" s="161"/>
      <c r="FV183" s="161"/>
      <c r="FW183" s="161"/>
      <c r="FX183" s="161"/>
      <c r="FY183" s="161"/>
      <c r="FZ183" s="161"/>
      <c r="GA183" s="161"/>
      <c r="GB183" s="161"/>
      <c r="GC183" s="161"/>
      <c r="GD183" s="161"/>
      <c r="GE183" s="161"/>
      <c r="GF183" s="161"/>
      <c r="GG183" s="161"/>
      <c r="GH183" s="162">
        <f t="shared" si="16"/>
        <v>0</v>
      </c>
      <c r="GI183" s="162"/>
      <c r="GJ183" s="162"/>
      <c r="GK183" s="162"/>
      <c r="GL183" s="162"/>
      <c r="GM183" s="162"/>
      <c r="GN183" s="162"/>
      <c r="GO183" s="162"/>
      <c r="GP183" s="162"/>
      <c r="GQ183" s="162"/>
      <c r="GR183" s="162"/>
      <c r="GS183" s="162"/>
      <c r="GT183" s="162"/>
      <c r="GU183" s="162">
        <f t="shared" si="17"/>
        <v>0</v>
      </c>
      <c r="GV183" s="162"/>
      <c r="GW183" s="162"/>
      <c r="GX183" s="162"/>
      <c r="GY183" s="162"/>
      <c r="GZ183" s="162"/>
      <c r="HA183" s="162"/>
      <c r="HB183" s="162"/>
      <c r="HC183" s="162"/>
      <c r="HD183" s="162"/>
      <c r="HE183" s="162"/>
      <c r="HF183" s="162"/>
      <c r="HG183" s="162"/>
      <c r="HH183" s="12"/>
      <c r="HI183" s="12"/>
    </row>
    <row r="184" spans="1:217" ht="36.75" hidden="1" customHeight="1" x14ac:dyDescent="0.25">
      <c r="A184" s="201"/>
      <c r="B184" s="202"/>
      <c r="C184" s="202"/>
      <c r="D184" s="202"/>
      <c r="E184" s="202"/>
      <c r="F184" s="202"/>
      <c r="G184" s="202"/>
      <c r="H184" s="202"/>
      <c r="I184" s="202"/>
      <c r="J184" s="202"/>
      <c r="K184" s="202"/>
      <c r="L184" s="202"/>
      <c r="M184" s="202"/>
      <c r="N184" s="202"/>
      <c r="O184" s="202"/>
      <c r="P184" s="202"/>
      <c r="Q184" s="202"/>
      <c r="R184" s="202"/>
      <c r="S184" s="202"/>
      <c r="T184" s="202"/>
      <c r="U184" s="202"/>
      <c r="V184" s="202"/>
      <c r="W184" s="202"/>
      <c r="X184" s="202"/>
      <c r="Y184" s="203"/>
      <c r="Z184" s="142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55"/>
      <c r="AO184" s="142"/>
      <c r="AP184" s="143"/>
      <c r="AQ184" s="143"/>
      <c r="AR184" s="143"/>
      <c r="AS184" s="143"/>
      <c r="AT184" s="143"/>
      <c r="AU184" s="143"/>
      <c r="AV184" s="143"/>
      <c r="AW184" s="143"/>
      <c r="AX184" s="143"/>
      <c r="AY184" s="143"/>
      <c r="AZ184" s="143"/>
      <c r="BA184" s="143"/>
      <c r="BB184" s="143"/>
      <c r="BC184" s="155"/>
      <c r="BD184" s="142"/>
      <c r="BE184" s="143"/>
      <c r="BF184" s="143"/>
      <c r="BG184" s="143"/>
      <c r="BH184" s="143"/>
      <c r="BI184" s="143"/>
      <c r="BJ184" s="143"/>
      <c r="BK184" s="143"/>
      <c r="BL184" s="143"/>
      <c r="BM184" s="143"/>
      <c r="BN184" s="143"/>
      <c r="BO184" s="143"/>
      <c r="BP184" s="143"/>
      <c r="BQ184" s="143"/>
      <c r="BR184" s="155"/>
      <c r="BS184" s="142"/>
      <c r="BT184" s="143"/>
      <c r="BU184" s="143"/>
      <c r="BV184" s="143"/>
      <c r="BW184" s="143"/>
      <c r="BX184" s="143"/>
      <c r="BY184" s="143"/>
      <c r="BZ184" s="143"/>
      <c r="CA184" s="143"/>
      <c r="CB184" s="143"/>
      <c r="CC184" s="143"/>
      <c r="CD184" s="143"/>
      <c r="CE184" s="143"/>
      <c r="CF184" s="143"/>
      <c r="CG184" s="155"/>
      <c r="CH184" s="156" t="s">
        <v>105</v>
      </c>
      <c r="CI184" s="157"/>
      <c r="CJ184" s="157"/>
      <c r="CK184" s="157"/>
      <c r="CL184" s="157"/>
      <c r="CM184" s="157"/>
      <c r="CN184" s="157"/>
      <c r="CO184" s="157"/>
      <c r="CP184" s="157"/>
      <c r="CQ184" s="157"/>
      <c r="CR184" s="157"/>
      <c r="CS184" s="157"/>
      <c r="CT184" s="157"/>
      <c r="CU184" s="157"/>
      <c r="CV184" s="157"/>
      <c r="CW184" s="157"/>
      <c r="CX184" s="157"/>
      <c r="CY184" s="157"/>
      <c r="CZ184" s="157"/>
      <c r="DA184" s="157"/>
      <c r="DB184" s="157"/>
      <c r="DC184" s="157"/>
      <c r="DD184" s="157"/>
      <c r="DE184" s="157"/>
      <c r="DF184" s="157"/>
      <c r="DG184" s="157"/>
      <c r="DH184" s="157"/>
      <c r="DI184" s="157"/>
      <c r="DJ184" s="157"/>
      <c r="DK184" s="157"/>
      <c r="DL184" s="157"/>
      <c r="DM184" s="157"/>
      <c r="DN184" s="157"/>
      <c r="DO184" s="157"/>
      <c r="DP184" s="157"/>
      <c r="DQ184" s="157"/>
      <c r="DR184" s="157"/>
      <c r="DS184" s="157"/>
      <c r="DT184" s="157"/>
      <c r="DU184" s="157"/>
      <c r="DV184" s="157"/>
      <c r="DW184" s="157"/>
      <c r="DX184" s="157"/>
      <c r="DY184" s="157"/>
      <c r="DZ184" s="157"/>
      <c r="EA184" s="157"/>
      <c r="EB184" s="157"/>
      <c r="EC184" s="157"/>
      <c r="ED184" s="157"/>
      <c r="EE184" s="157"/>
      <c r="EF184" s="157"/>
      <c r="EG184" s="157"/>
      <c r="EH184" s="157"/>
      <c r="EI184" s="157"/>
      <c r="EJ184" s="157"/>
      <c r="EK184" s="157"/>
      <c r="EL184" s="157"/>
      <c r="EM184" s="157"/>
      <c r="EN184" s="157"/>
      <c r="EO184" s="157"/>
      <c r="EP184" s="157"/>
      <c r="EQ184" s="157"/>
      <c r="ER184" s="157"/>
      <c r="ES184" s="157"/>
      <c r="ET184" s="157"/>
      <c r="EU184" s="157"/>
      <c r="EV184" s="157"/>
      <c r="EW184" s="157"/>
      <c r="EX184" s="157"/>
      <c r="EY184" s="157"/>
      <c r="EZ184" s="157"/>
      <c r="FA184" s="157"/>
      <c r="FB184" s="158"/>
      <c r="FC184" s="159" t="s">
        <v>45</v>
      </c>
      <c r="FD184" s="159"/>
      <c r="FE184" s="159"/>
      <c r="FF184" s="159"/>
      <c r="FG184" s="159"/>
      <c r="FH184" s="159"/>
      <c r="FI184" s="159"/>
      <c r="FJ184" s="159"/>
      <c r="FK184" s="159"/>
      <c r="FL184" s="159"/>
      <c r="FM184" s="159"/>
      <c r="FN184" s="160" t="s">
        <v>46</v>
      </c>
      <c r="FO184" s="160"/>
      <c r="FP184" s="160"/>
      <c r="FQ184" s="160"/>
      <c r="FR184" s="160"/>
      <c r="FS184" s="160"/>
      <c r="FT184" s="160"/>
      <c r="FU184" s="161">
        <v>100</v>
      </c>
      <c r="FV184" s="161"/>
      <c r="FW184" s="161"/>
      <c r="FX184" s="161"/>
      <c r="FY184" s="161"/>
      <c r="FZ184" s="161"/>
      <c r="GA184" s="161"/>
      <c r="GB184" s="161"/>
      <c r="GC184" s="161"/>
      <c r="GD184" s="161"/>
      <c r="GE184" s="161"/>
      <c r="GF184" s="161"/>
      <c r="GG184" s="161"/>
      <c r="GH184" s="162">
        <f t="shared" si="16"/>
        <v>100</v>
      </c>
      <c r="GI184" s="162"/>
      <c r="GJ184" s="162"/>
      <c r="GK184" s="162"/>
      <c r="GL184" s="162"/>
      <c r="GM184" s="162"/>
      <c r="GN184" s="162"/>
      <c r="GO184" s="162"/>
      <c r="GP184" s="162"/>
      <c r="GQ184" s="162"/>
      <c r="GR184" s="162"/>
      <c r="GS184" s="162"/>
      <c r="GT184" s="162"/>
      <c r="GU184" s="162">
        <f t="shared" si="17"/>
        <v>100</v>
      </c>
      <c r="GV184" s="162"/>
      <c r="GW184" s="162"/>
      <c r="GX184" s="162"/>
      <c r="GY184" s="162"/>
      <c r="GZ184" s="162"/>
      <c r="HA184" s="162"/>
      <c r="HB184" s="162"/>
      <c r="HC184" s="162"/>
      <c r="HD184" s="162"/>
      <c r="HE184" s="162"/>
      <c r="HF184" s="162"/>
      <c r="HG184" s="162"/>
      <c r="HH184" s="12"/>
      <c r="HI184" s="12"/>
    </row>
    <row r="185" spans="1:217" ht="30.95" hidden="1" customHeight="1" x14ac:dyDescent="0.25">
      <c r="A185" s="129" t="s">
        <v>119</v>
      </c>
      <c r="B185" s="196"/>
      <c r="C185" s="196"/>
      <c r="D185" s="196"/>
      <c r="E185" s="196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  <c r="U185" s="196"/>
      <c r="V185" s="196"/>
      <c r="W185" s="196"/>
      <c r="X185" s="196"/>
      <c r="Y185" s="197"/>
      <c r="Z185" s="138" t="s">
        <v>106</v>
      </c>
      <c r="AA185" s="139"/>
      <c r="AB185" s="139"/>
      <c r="AC185" s="139"/>
      <c r="AD185" s="139"/>
      <c r="AE185" s="139"/>
      <c r="AF185" s="139"/>
      <c r="AG185" s="139"/>
      <c r="AH185" s="139"/>
      <c r="AI185" s="139"/>
      <c r="AJ185" s="139"/>
      <c r="AK185" s="139"/>
      <c r="AL185" s="139"/>
      <c r="AM185" s="139"/>
      <c r="AN185" s="153"/>
      <c r="AO185" s="138" t="s">
        <v>43</v>
      </c>
      <c r="AP185" s="139"/>
      <c r="AQ185" s="139"/>
      <c r="AR185" s="139"/>
      <c r="AS185" s="139"/>
      <c r="AT185" s="139"/>
      <c r="AU185" s="139"/>
      <c r="AV185" s="139"/>
      <c r="AW185" s="139"/>
      <c r="AX185" s="139"/>
      <c r="AY185" s="139"/>
      <c r="AZ185" s="139"/>
      <c r="BA185" s="139"/>
      <c r="BB185" s="139"/>
      <c r="BC185" s="153"/>
      <c r="BD185" s="138" t="s">
        <v>89</v>
      </c>
      <c r="BE185" s="139"/>
      <c r="BF185" s="139"/>
      <c r="BG185" s="139"/>
      <c r="BH185" s="139"/>
      <c r="BI185" s="139"/>
      <c r="BJ185" s="139"/>
      <c r="BK185" s="139"/>
      <c r="BL185" s="139"/>
      <c r="BM185" s="139"/>
      <c r="BN185" s="139"/>
      <c r="BO185" s="139"/>
      <c r="BP185" s="139"/>
      <c r="BQ185" s="139"/>
      <c r="BR185" s="153"/>
      <c r="BS185" s="138" t="s">
        <v>93</v>
      </c>
      <c r="BT185" s="139"/>
      <c r="BU185" s="139"/>
      <c r="BV185" s="139"/>
      <c r="BW185" s="139"/>
      <c r="BX185" s="139"/>
      <c r="BY185" s="139"/>
      <c r="BZ185" s="139"/>
      <c r="CA185" s="139"/>
      <c r="CB185" s="139"/>
      <c r="CC185" s="139"/>
      <c r="CD185" s="139"/>
      <c r="CE185" s="139"/>
      <c r="CF185" s="139"/>
      <c r="CG185" s="153"/>
      <c r="CH185" s="156" t="s">
        <v>103</v>
      </c>
      <c r="CI185" s="157"/>
      <c r="CJ185" s="157"/>
      <c r="CK185" s="157"/>
      <c r="CL185" s="157"/>
      <c r="CM185" s="157"/>
      <c r="CN185" s="157"/>
      <c r="CO185" s="157"/>
      <c r="CP185" s="157"/>
      <c r="CQ185" s="157"/>
      <c r="CR185" s="157"/>
      <c r="CS185" s="157"/>
      <c r="CT185" s="157"/>
      <c r="CU185" s="157"/>
      <c r="CV185" s="157"/>
      <c r="CW185" s="157"/>
      <c r="CX185" s="157"/>
      <c r="CY185" s="157"/>
      <c r="CZ185" s="157"/>
      <c r="DA185" s="157"/>
      <c r="DB185" s="157"/>
      <c r="DC185" s="157"/>
      <c r="DD185" s="157"/>
      <c r="DE185" s="157"/>
      <c r="DF185" s="157"/>
      <c r="DG185" s="157"/>
      <c r="DH185" s="157"/>
      <c r="DI185" s="157"/>
      <c r="DJ185" s="157"/>
      <c r="DK185" s="157"/>
      <c r="DL185" s="157"/>
      <c r="DM185" s="157"/>
      <c r="DN185" s="157"/>
      <c r="DO185" s="157"/>
      <c r="DP185" s="157"/>
      <c r="DQ185" s="157"/>
      <c r="DR185" s="157"/>
      <c r="DS185" s="157"/>
      <c r="DT185" s="157"/>
      <c r="DU185" s="157"/>
      <c r="DV185" s="157"/>
      <c r="DW185" s="157"/>
      <c r="DX185" s="157"/>
      <c r="DY185" s="157"/>
      <c r="DZ185" s="157"/>
      <c r="EA185" s="157"/>
      <c r="EB185" s="157"/>
      <c r="EC185" s="157"/>
      <c r="ED185" s="157"/>
      <c r="EE185" s="157"/>
      <c r="EF185" s="157"/>
      <c r="EG185" s="157"/>
      <c r="EH185" s="157"/>
      <c r="EI185" s="157"/>
      <c r="EJ185" s="157"/>
      <c r="EK185" s="157"/>
      <c r="EL185" s="157"/>
      <c r="EM185" s="157"/>
      <c r="EN185" s="157"/>
      <c r="EO185" s="157"/>
      <c r="EP185" s="157"/>
      <c r="EQ185" s="157"/>
      <c r="ER185" s="157"/>
      <c r="ES185" s="157"/>
      <c r="ET185" s="157"/>
      <c r="EU185" s="157"/>
      <c r="EV185" s="157"/>
      <c r="EW185" s="157"/>
      <c r="EX185" s="157"/>
      <c r="EY185" s="157"/>
      <c r="EZ185" s="157"/>
      <c r="FA185" s="157"/>
      <c r="FB185" s="158"/>
      <c r="FC185" s="159" t="s">
        <v>45</v>
      </c>
      <c r="FD185" s="159"/>
      <c r="FE185" s="159"/>
      <c r="FF185" s="159"/>
      <c r="FG185" s="159"/>
      <c r="FH185" s="159"/>
      <c r="FI185" s="159"/>
      <c r="FJ185" s="159"/>
      <c r="FK185" s="159"/>
      <c r="FL185" s="159"/>
      <c r="FM185" s="159"/>
      <c r="FN185" s="160" t="s">
        <v>46</v>
      </c>
      <c r="FO185" s="160"/>
      <c r="FP185" s="160"/>
      <c r="FQ185" s="160"/>
      <c r="FR185" s="160"/>
      <c r="FS185" s="160"/>
      <c r="FT185" s="160"/>
      <c r="FU185" s="161">
        <v>100</v>
      </c>
      <c r="FV185" s="161"/>
      <c r="FW185" s="161"/>
      <c r="FX185" s="161"/>
      <c r="FY185" s="161"/>
      <c r="FZ185" s="161"/>
      <c r="GA185" s="161"/>
      <c r="GB185" s="161"/>
      <c r="GC185" s="161"/>
      <c r="GD185" s="161"/>
      <c r="GE185" s="161"/>
      <c r="GF185" s="161"/>
      <c r="GG185" s="161"/>
      <c r="GH185" s="162">
        <f t="shared" si="16"/>
        <v>100</v>
      </c>
      <c r="GI185" s="162"/>
      <c r="GJ185" s="162"/>
      <c r="GK185" s="162"/>
      <c r="GL185" s="162"/>
      <c r="GM185" s="162"/>
      <c r="GN185" s="162"/>
      <c r="GO185" s="162"/>
      <c r="GP185" s="162"/>
      <c r="GQ185" s="162"/>
      <c r="GR185" s="162"/>
      <c r="GS185" s="162"/>
      <c r="GT185" s="162"/>
      <c r="GU185" s="162">
        <f t="shared" si="17"/>
        <v>100</v>
      </c>
      <c r="GV185" s="162"/>
      <c r="GW185" s="162"/>
      <c r="GX185" s="162"/>
      <c r="GY185" s="162"/>
      <c r="GZ185" s="162"/>
      <c r="HA185" s="162"/>
      <c r="HB185" s="162"/>
      <c r="HC185" s="162"/>
      <c r="HD185" s="162"/>
      <c r="HE185" s="162"/>
      <c r="HF185" s="162"/>
      <c r="HG185" s="162"/>
      <c r="HH185" s="12"/>
      <c r="HI185" s="12"/>
    </row>
    <row r="186" spans="1:217" ht="40.5" hidden="1" customHeight="1" x14ac:dyDescent="0.25">
      <c r="A186" s="198"/>
      <c r="B186" s="199"/>
      <c r="C186" s="199"/>
      <c r="D186" s="199"/>
      <c r="E186" s="199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  <c r="X186" s="199"/>
      <c r="Y186" s="200"/>
      <c r="Z186" s="140"/>
      <c r="AA186" s="141"/>
      <c r="AB186" s="141"/>
      <c r="AC186" s="141"/>
      <c r="AD186" s="141"/>
      <c r="AE186" s="141"/>
      <c r="AF186" s="141"/>
      <c r="AG186" s="141"/>
      <c r="AH186" s="141"/>
      <c r="AI186" s="141"/>
      <c r="AJ186" s="141"/>
      <c r="AK186" s="141"/>
      <c r="AL186" s="141"/>
      <c r="AM186" s="141"/>
      <c r="AN186" s="154"/>
      <c r="AO186" s="140"/>
      <c r="AP186" s="141"/>
      <c r="AQ186" s="141"/>
      <c r="AR186" s="141"/>
      <c r="AS186" s="141"/>
      <c r="AT186" s="141"/>
      <c r="AU186" s="141"/>
      <c r="AV186" s="141"/>
      <c r="AW186" s="141"/>
      <c r="AX186" s="141"/>
      <c r="AY186" s="141"/>
      <c r="AZ186" s="141"/>
      <c r="BA186" s="141"/>
      <c r="BB186" s="141"/>
      <c r="BC186" s="154"/>
      <c r="BD186" s="140"/>
      <c r="BE186" s="141"/>
      <c r="BF186" s="141"/>
      <c r="BG186" s="141"/>
      <c r="BH186" s="141"/>
      <c r="BI186" s="141"/>
      <c r="BJ186" s="141"/>
      <c r="BK186" s="141"/>
      <c r="BL186" s="141"/>
      <c r="BM186" s="141"/>
      <c r="BN186" s="141"/>
      <c r="BO186" s="141"/>
      <c r="BP186" s="141"/>
      <c r="BQ186" s="141"/>
      <c r="BR186" s="154"/>
      <c r="BS186" s="140"/>
      <c r="BT186" s="141"/>
      <c r="BU186" s="141"/>
      <c r="BV186" s="141"/>
      <c r="BW186" s="141"/>
      <c r="BX186" s="141"/>
      <c r="BY186" s="141"/>
      <c r="BZ186" s="141"/>
      <c r="CA186" s="141"/>
      <c r="CB186" s="141"/>
      <c r="CC186" s="141"/>
      <c r="CD186" s="141"/>
      <c r="CE186" s="141"/>
      <c r="CF186" s="141"/>
      <c r="CG186" s="154"/>
      <c r="CH186" s="156" t="s">
        <v>104</v>
      </c>
      <c r="CI186" s="157"/>
      <c r="CJ186" s="157"/>
      <c r="CK186" s="157"/>
      <c r="CL186" s="157"/>
      <c r="CM186" s="157"/>
      <c r="CN186" s="157"/>
      <c r="CO186" s="157"/>
      <c r="CP186" s="157"/>
      <c r="CQ186" s="157"/>
      <c r="CR186" s="157"/>
      <c r="CS186" s="157"/>
      <c r="CT186" s="157"/>
      <c r="CU186" s="157"/>
      <c r="CV186" s="157"/>
      <c r="CW186" s="157"/>
      <c r="CX186" s="157"/>
      <c r="CY186" s="157"/>
      <c r="CZ186" s="157"/>
      <c r="DA186" s="157"/>
      <c r="DB186" s="157"/>
      <c r="DC186" s="157"/>
      <c r="DD186" s="157"/>
      <c r="DE186" s="157"/>
      <c r="DF186" s="157"/>
      <c r="DG186" s="157"/>
      <c r="DH186" s="157"/>
      <c r="DI186" s="157"/>
      <c r="DJ186" s="157"/>
      <c r="DK186" s="157"/>
      <c r="DL186" s="157"/>
      <c r="DM186" s="157"/>
      <c r="DN186" s="157"/>
      <c r="DO186" s="157"/>
      <c r="DP186" s="157"/>
      <c r="DQ186" s="157"/>
      <c r="DR186" s="157"/>
      <c r="DS186" s="157"/>
      <c r="DT186" s="157"/>
      <c r="DU186" s="157"/>
      <c r="DV186" s="157"/>
      <c r="DW186" s="157"/>
      <c r="DX186" s="157"/>
      <c r="DY186" s="157"/>
      <c r="DZ186" s="157"/>
      <c r="EA186" s="157"/>
      <c r="EB186" s="157"/>
      <c r="EC186" s="157"/>
      <c r="ED186" s="157"/>
      <c r="EE186" s="157"/>
      <c r="EF186" s="157"/>
      <c r="EG186" s="157"/>
      <c r="EH186" s="157"/>
      <c r="EI186" s="157"/>
      <c r="EJ186" s="157"/>
      <c r="EK186" s="157"/>
      <c r="EL186" s="157"/>
      <c r="EM186" s="157"/>
      <c r="EN186" s="157"/>
      <c r="EO186" s="157"/>
      <c r="EP186" s="157"/>
      <c r="EQ186" s="157"/>
      <c r="ER186" s="157"/>
      <c r="ES186" s="157"/>
      <c r="ET186" s="157"/>
      <c r="EU186" s="157"/>
      <c r="EV186" s="157"/>
      <c r="EW186" s="157"/>
      <c r="EX186" s="157"/>
      <c r="EY186" s="157"/>
      <c r="EZ186" s="157"/>
      <c r="FA186" s="157"/>
      <c r="FB186" s="16"/>
      <c r="FC186" s="159" t="s">
        <v>45</v>
      </c>
      <c r="FD186" s="159"/>
      <c r="FE186" s="159"/>
      <c r="FF186" s="159"/>
      <c r="FG186" s="159"/>
      <c r="FH186" s="159"/>
      <c r="FI186" s="159"/>
      <c r="FJ186" s="159"/>
      <c r="FK186" s="159"/>
      <c r="FL186" s="159"/>
      <c r="FM186" s="159"/>
      <c r="FN186" s="160" t="s">
        <v>46</v>
      </c>
      <c r="FO186" s="160"/>
      <c r="FP186" s="160"/>
      <c r="FQ186" s="160"/>
      <c r="FR186" s="160"/>
      <c r="FS186" s="160"/>
      <c r="FT186" s="160"/>
      <c r="FU186" s="161"/>
      <c r="FV186" s="161"/>
      <c r="FW186" s="161"/>
      <c r="FX186" s="161"/>
      <c r="FY186" s="161"/>
      <c r="FZ186" s="161"/>
      <c r="GA186" s="161"/>
      <c r="GB186" s="161"/>
      <c r="GC186" s="161"/>
      <c r="GD186" s="161"/>
      <c r="GE186" s="161"/>
      <c r="GF186" s="161"/>
      <c r="GG186" s="161"/>
      <c r="GH186" s="162">
        <f t="shared" si="16"/>
        <v>0</v>
      </c>
      <c r="GI186" s="162"/>
      <c r="GJ186" s="162"/>
      <c r="GK186" s="162"/>
      <c r="GL186" s="162"/>
      <c r="GM186" s="162"/>
      <c r="GN186" s="162"/>
      <c r="GO186" s="162"/>
      <c r="GP186" s="162"/>
      <c r="GQ186" s="162"/>
      <c r="GR186" s="162"/>
      <c r="GS186" s="162"/>
      <c r="GT186" s="162"/>
      <c r="GU186" s="162">
        <f t="shared" si="17"/>
        <v>0</v>
      </c>
      <c r="GV186" s="162"/>
      <c r="GW186" s="162"/>
      <c r="GX186" s="162"/>
      <c r="GY186" s="162"/>
      <c r="GZ186" s="162"/>
      <c r="HA186" s="162"/>
      <c r="HB186" s="162"/>
      <c r="HC186" s="162"/>
      <c r="HD186" s="162"/>
      <c r="HE186" s="162"/>
      <c r="HF186" s="162"/>
      <c r="HG186" s="162"/>
      <c r="HH186" s="12"/>
      <c r="HI186" s="12"/>
    </row>
    <row r="187" spans="1:217" ht="30.95" hidden="1" customHeight="1" x14ac:dyDescent="0.25">
      <c r="A187" s="201"/>
      <c r="B187" s="202"/>
      <c r="C187" s="202"/>
      <c r="D187" s="202"/>
      <c r="E187" s="202"/>
      <c r="F187" s="202"/>
      <c r="G187" s="202"/>
      <c r="H187" s="202"/>
      <c r="I187" s="202"/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  <c r="T187" s="202"/>
      <c r="U187" s="202"/>
      <c r="V187" s="202"/>
      <c r="W187" s="202"/>
      <c r="X187" s="202"/>
      <c r="Y187" s="203"/>
      <c r="Z187" s="142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55"/>
      <c r="AO187" s="142"/>
      <c r="AP187" s="143"/>
      <c r="AQ187" s="143"/>
      <c r="AR187" s="143"/>
      <c r="AS187" s="143"/>
      <c r="AT187" s="143"/>
      <c r="AU187" s="143"/>
      <c r="AV187" s="143"/>
      <c r="AW187" s="143"/>
      <c r="AX187" s="143"/>
      <c r="AY187" s="143"/>
      <c r="AZ187" s="143"/>
      <c r="BA187" s="143"/>
      <c r="BB187" s="143"/>
      <c r="BC187" s="155"/>
      <c r="BD187" s="142"/>
      <c r="BE187" s="143"/>
      <c r="BF187" s="143"/>
      <c r="BG187" s="143"/>
      <c r="BH187" s="143"/>
      <c r="BI187" s="143"/>
      <c r="BJ187" s="143"/>
      <c r="BK187" s="143"/>
      <c r="BL187" s="143"/>
      <c r="BM187" s="143"/>
      <c r="BN187" s="143"/>
      <c r="BO187" s="143"/>
      <c r="BP187" s="143"/>
      <c r="BQ187" s="143"/>
      <c r="BR187" s="155"/>
      <c r="BS187" s="142"/>
      <c r="BT187" s="143"/>
      <c r="BU187" s="143"/>
      <c r="BV187" s="143"/>
      <c r="BW187" s="143"/>
      <c r="BX187" s="143"/>
      <c r="BY187" s="143"/>
      <c r="BZ187" s="143"/>
      <c r="CA187" s="143"/>
      <c r="CB187" s="143"/>
      <c r="CC187" s="143"/>
      <c r="CD187" s="143"/>
      <c r="CE187" s="143"/>
      <c r="CF187" s="143"/>
      <c r="CG187" s="155"/>
      <c r="CH187" s="156" t="s">
        <v>105</v>
      </c>
      <c r="CI187" s="157"/>
      <c r="CJ187" s="157"/>
      <c r="CK187" s="157"/>
      <c r="CL187" s="157"/>
      <c r="CM187" s="157"/>
      <c r="CN187" s="157"/>
      <c r="CO187" s="157"/>
      <c r="CP187" s="157"/>
      <c r="CQ187" s="157"/>
      <c r="CR187" s="157"/>
      <c r="CS187" s="157"/>
      <c r="CT187" s="157"/>
      <c r="CU187" s="157"/>
      <c r="CV187" s="157"/>
      <c r="CW187" s="157"/>
      <c r="CX187" s="157"/>
      <c r="CY187" s="157"/>
      <c r="CZ187" s="157"/>
      <c r="DA187" s="157"/>
      <c r="DB187" s="157"/>
      <c r="DC187" s="157"/>
      <c r="DD187" s="157"/>
      <c r="DE187" s="157"/>
      <c r="DF187" s="157"/>
      <c r="DG187" s="157"/>
      <c r="DH187" s="157"/>
      <c r="DI187" s="157"/>
      <c r="DJ187" s="157"/>
      <c r="DK187" s="157"/>
      <c r="DL187" s="157"/>
      <c r="DM187" s="157"/>
      <c r="DN187" s="157"/>
      <c r="DO187" s="157"/>
      <c r="DP187" s="157"/>
      <c r="DQ187" s="157"/>
      <c r="DR187" s="157"/>
      <c r="DS187" s="157"/>
      <c r="DT187" s="157"/>
      <c r="DU187" s="157"/>
      <c r="DV187" s="157"/>
      <c r="DW187" s="157"/>
      <c r="DX187" s="157"/>
      <c r="DY187" s="157"/>
      <c r="DZ187" s="157"/>
      <c r="EA187" s="157"/>
      <c r="EB187" s="157"/>
      <c r="EC187" s="157"/>
      <c r="ED187" s="157"/>
      <c r="EE187" s="157"/>
      <c r="EF187" s="157"/>
      <c r="EG187" s="157"/>
      <c r="EH187" s="157"/>
      <c r="EI187" s="157"/>
      <c r="EJ187" s="157"/>
      <c r="EK187" s="157"/>
      <c r="EL187" s="157"/>
      <c r="EM187" s="157"/>
      <c r="EN187" s="157"/>
      <c r="EO187" s="157"/>
      <c r="EP187" s="157"/>
      <c r="EQ187" s="157"/>
      <c r="ER187" s="157"/>
      <c r="ES187" s="157"/>
      <c r="ET187" s="157"/>
      <c r="EU187" s="157"/>
      <c r="EV187" s="157"/>
      <c r="EW187" s="157"/>
      <c r="EX187" s="157"/>
      <c r="EY187" s="157"/>
      <c r="EZ187" s="157"/>
      <c r="FA187" s="157"/>
      <c r="FB187" s="158"/>
      <c r="FC187" s="159" t="s">
        <v>45</v>
      </c>
      <c r="FD187" s="159"/>
      <c r="FE187" s="159"/>
      <c r="FF187" s="159"/>
      <c r="FG187" s="159"/>
      <c r="FH187" s="159"/>
      <c r="FI187" s="159"/>
      <c r="FJ187" s="159"/>
      <c r="FK187" s="159"/>
      <c r="FL187" s="159"/>
      <c r="FM187" s="159"/>
      <c r="FN187" s="160" t="s">
        <v>46</v>
      </c>
      <c r="FO187" s="160"/>
      <c r="FP187" s="160"/>
      <c r="FQ187" s="160"/>
      <c r="FR187" s="160"/>
      <c r="FS187" s="160"/>
      <c r="FT187" s="160"/>
      <c r="FU187" s="161">
        <v>100</v>
      </c>
      <c r="FV187" s="161"/>
      <c r="FW187" s="161"/>
      <c r="FX187" s="161"/>
      <c r="FY187" s="161"/>
      <c r="FZ187" s="161"/>
      <c r="GA187" s="161"/>
      <c r="GB187" s="161"/>
      <c r="GC187" s="161"/>
      <c r="GD187" s="161"/>
      <c r="GE187" s="161"/>
      <c r="GF187" s="161"/>
      <c r="GG187" s="161"/>
      <c r="GH187" s="162">
        <f t="shared" si="16"/>
        <v>100</v>
      </c>
      <c r="GI187" s="162"/>
      <c r="GJ187" s="162"/>
      <c r="GK187" s="162"/>
      <c r="GL187" s="162"/>
      <c r="GM187" s="162"/>
      <c r="GN187" s="162"/>
      <c r="GO187" s="162"/>
      <c r="GP187" s="162"/>
      <c r="GQ187" s="162"/>
      <c r="GR187" s="162"/>
      <c r="GS187" s="162"/>
      <c r="GT187" s="162"/>
      <c r="GU187" s="162">
        <f t="shared" si="17"/>
        <v>100</v>
      </c>
      <c r="GV187" s="162"/>
      <c r="GW187" s="162"/>
      <c r="GX187" s="162"/>
      <c r="GY187" s="162"/>
      <c r="GZ187" s="162"/>
      <c r="HA187" s="162"/>
      <c r="HB187" s="162"/>
      <c r="HC187" s="162"/>
      <c r="HD187" s="162"/>
      <c r="HE187" s="162"/>
      <c r="HF187" s="162"/>
      <c r="HG187" s="162"/>
      <c r="HH187" s="12"/>
      <c r="HI187" s="12"/>
    </row>
    <row r="188" spans="1:217" ht="30.75" hidden="1" customHeight="1" x14ac:dyDescent="0.25">
      <c r="A188" s="129" t="s">
        <v>238</v>
      </c>
      <c r="B188" s="196"/>
      <c r="C188" s="196"/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7"/>
      <c r="Z188" s="138" t="s">
        <v>210</v>
      </c>
      <c r="AA188" s="139"/>
      <c r="AB188" s="139"/>
      <c r="AC188" s="139"/>
      <c r="AD188" s="139"/>
      <c r="AE188" s="139"/>
      <c r="AF188" s="139"/>
      <c r="AG188" s="139"/>
      <c r="AH188" s="139"/>
      <c r="AI188" s="139"/>
      <c r="AJ188" s="139"/>
      <c r="AK188" s="139"/>
      <c r="AL188" s="139"/>
      <c r="AM188" s="139"/>
      <c r="AN188" s="153"/>
      <c r="AO188" s="138" t="s">
        <v>43</v>
      </c>
      <c r="AP188" s="139"/>
      <c r="AQ188" s="139"/>
      <c r="AR188" s="139"/>
      <c r="AS188" s="139"/>
      <c r="AT188" s="139"/>
      <c r="AU188" s="139"/>
      <c r="AV188" s="139"/>
      <c r="AW188" s="139"/>
      <c r="AX188" s="139"/>
      <c r="AY188" s="139"/>
      <c r="AZ188" s="139"/>
      <c r="BA188" s="139"/>
      <c r="BB188" s="139"/>
      <c r="BC188" s="153"/>
      <c r="BD188" s="138" t="s">
        <v>89</v>
      </c>
      <c r="BE188" s="139"/>
      <c r="BF188" s="139"/>
      <c r="BG188" s="139"/>
      <c r="BH188" s="139"/>
      <c r="BI188" s="139"/>
      <c r="BJ188" s="139"/>
      <c r="BK188" s="139"/>
      <c r="BL188" s="139"/>
      <c r="BM188" s="139"/>
      <c r="BN188" s="139"/>
      <c r="BO188" s="139"/>
      <c r="BP188" s="139"/>
      <c r="BQ188" s="139"/>
      <c r="BR188" s="153"/>
      <c r="BS188" s="138" t="s">
        <v>207</v>
      </c>
      <c r="BT188" s="139"/>
      <c r="BU188" s="139"/>
      <c r="BV188" s="139"/>
      <c r="BW188" s="139"/>
      <c r="BX188" s="139"/>
      <c r="BY188" s="139"/>
      <c r="BZ188" s="139"/>
      <c r="CA188" s="139"/>
      <c r="CB188" s="139"/>
      <c r="CC188" s="139"/>
      <c r="CD188" s="139"/>
      <c r="CE188" s="139"/>
      <c r="CF188" s="139"/>
      <c r="CG188" s="153"/>
      <c r="CH188" s="156" t="s">
        <v>103</v>
      </c>
      <c r="CI188" s="157"/>
      <c r="CJ188" s="157"/>
      <c r="CK188" s="157"/>
      <c r="CL188" s="157"/>
      <c r="CM188" s="157"/>
      <c r="CN188" s="157"/>
      <c r="CO188" s="157"/>
      <c r="CP188" s="157"/>
      <c r="CQ188" s="157"/>
      <c r="CR188" s="157"/>
      <c r="CS188" s="157"/>
      <c r="CT188" s="157"/>
      <c r="CU188" s="157"/>
      <c r="CV188" s="157"/>
      <c r="CW188" s="157"/>
      <c r="CX188" s="157"/>
      <c r="CY188" s="157"/>
      <c r="CZ188" s="157"/>
      <c r="DA188" s="157"/>
      <c r="DB188" s="157"/>
      <c r="DC188" s="157"/>
      <c r="DD188" s="157"/>
      <c r="DE188" s="157"/>
      <c r="DF188" s="157"/>
      <c r="DG188" s="157"/>
      <c r="DH188" s="157"/>
      <c r="DI188" s="157"/>
      <c r="DJ188" s="157"/>
      <c r="DK188" s="157"/>
      <c r="DL188" s="157"/>
      <c r="DM188" s="157"/>
      <c r="DN188" s="157"/>
      <c r="DO188" s="157"/>
      <c r="DP188" s="157"/>
      <c r="DQ188" s="157"/>
      <c r="DR188" s="157"/>
      <c r="DS188" s="157"/>
      <c r="DT188" s="157"/>
      <c r="DU188" s="157"/>
      <c r="DV188" s="157"/>
      <c r="DW188" s="157"/>
      <c r="DX188" s="157"/>
      <c r="DY188" s="157"/>
      <c r="DZ188" s="157"/>
      <c r="EA188" s="157"/>
      <c r="EB188" s="157"/>
      <c r="EC188" s="157"/>
      <c r="ED188" s="157"/>
      <c r="EE188" s="157"/>
      <c r="EF188" s="157"/>
      <c r="EG188" s="157"/>
      <c r="EH188" s="157"/>
      <c r="EI188" s="157"/>
      <c r="EJ188" s="157"/>
      <c r="EK188" s="157"/>
      <c r="EL188" s="157"/>
      <c r="EM188" s="157"/>
      <c r="EN188" s="157"/>
      <c r="EO188" s="157"/>
      <c r="EP188" s="157"/>
      <c r="EQ188" s="157"/>
      <c r="ER188" s="157"/>
      <c r="ES188" s="157"/>
      <c r="ET188" s="157"/>
      <c r="EU188" s="157"/>
      <c r="EV188" s="157"/>
      <c r="EW188" s="157"/>
      <c r="EX188" s="157"/>
      <c r="EY188" s="157"/>
      <c r="EZ188" s="157"/>
      <c r="FA188" s="157"/>
      <c r="FB188" s="158"/>
      <c r="FC188" s="159" t="s">
        <v>45</v>
      </c>
      <c r="FD188" s="159"/>
      <c r="FE188" s="159"/>
      <c r="FF188" s="159"/>
      <c r="FG188" s="159"/>
      <c r="FH188" s="159"/>
      <c r="FI188" s="159"/>
      <c r="FJ188" s="159"/>
      <c r="FK188" s="159"/>
      <c r="FL188" s="159"/>
      <c r="FM188" s="159"/>
      <c r="FN188" s="160" t="s">
        <v>46</v>
      </c>
      <c r="FO188" s="160"/>
      <c r="FP188" s="160"/>
      <c r="FQ188" s="160"/>
      <c r="FR188" s="160"/>
      <c r="FS188" s="160"/>
      <c r="FT188" s="160"/>
      <c r="FU188" s="161">
        <v>100</v>
      </c>
      <c r="FV188" s="161"/>
      <c r="FW188" s="161"/>
      <c r="FX188" s="161"/>
      <c r="FY188" s="161"/>
      <c r="FZ188" s="161"/>
      <c r="GA188" s="161"/>
      <c r="GB188" s="161"/>
      <c r="GC188" s="161"/>
      <c r="GD188" s="161"/>
      <c r="GE188" s="161"/>
      <c r="GF188" s="161"/>
      <c r="GG188" s="161"/>
      <c r="GH188" s="162">
        <f t="shared" si="16"/>
        <v>100</v>
      </c>
      <c r="GI188" s="162"/>
      <c r="GJ188" s="162"/>
      <c r="GK188" s="162"/>
      <c r="GL188" s="162"/>
      <c r="GM188" s="162"/>
      <c r="GN188" s="162"/>
      <c r="GO188" s="162"/>
      <c r="GP188" s="162"/>
      <c r="GQ188" s="162"/>
      <c r="GR188" s="162"/>
      <c r="GS188" s="162"/>
      <c r="GT188" s="162"/>
      <c r="GU188" s="162">
        <f t="shared" si="17"/>
        <v>100</v>
      </c>
      <c r="GV188" s="162"/>
      <c r="GW188" s="162"/>
      <c r="GX188" s="162"/>
      <c r="GY188" s="162"/>
      <c r="GZ188" s="162"/>
      <c r="HA188" s="162"/>
      <c r="HB188" s="162"/>
      <c r="HC188" s="162"/>
      <c r="HD188" s="162"/>
      <c r="HE188" s="162"/>
      <c r="HF188" s="162"/>
      <c r="HG188" s="162"/>
      <c r="HH188" s="6"/>
      <c r="HI188" s="6"/>
    </row>
    <row r="189" spans="1:217" ht="30.75" hidden="1" customHeight="1" x14ac:dyDescent="0.25">
      <c r="A189" s="198"/>
      <c r="B189" s="199"/>
      <c r="C189" s="199"/>
      <c r="D189" s="199"/>
      <c r="E189" s="199"/>
      <c r="F189" s="199"/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  <c r="T189" s="199"/>
      <c r="U189" s="199"/>
      <c r="V189" s="199"/>
      <c r="W189" s="199"/>
      <c r="X189" s="199"/>
      <c r="Y189" s="200"/>
      <c r="Z189" s="140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1"/>
      <c r="AK189" s="141"/>
      <c r="AL189" s="141"/>
      <c r="AM189" s="141"/>
      <c r="AN189" s="154"/>
      <c r="AO189" s="140"/>
      <c r="AP189" s="141"/>
      <c r="AQ189" s="141"/>
      <c r="AR189" s="141"/>
      <c r="AS189" s="141"/>
      <c r="AT189" s="141"/>
      <c r="AU189" s="141"/>
      <c r="AV189" s="141"/>
      <c r="AW189" s="141"/>
      <c r="AX189" s="141"/>
      <c r="AY189" s="141"/>
      <c r="AZ189" s="141"/>
      <c r="BA189" s="141"/>
      <c r="BB189" s="141"/>
      <c r="BC189" s="154"/>
      <c r="BD189" s="140"/>
      <c r="BE189" s="141"/>
      <c r="BF189" s="141"/>
      <c r="BG189" s="141"/>
      <c r="BH189" s="141"/>
      <c r="BI189" s="141"/>
      <c r="BJ189" s="141"/>
      <c r="BK189" s="141"/>
      <c r="BL189" s="141"/>
      <c r="BM189" s="141"/>
      <c r="BN189" s="141"/>
      <c r="BO189" s="141"/>
      <c r="BP189" s="141"/>
      <c r="BQ189" s="141"/>
      <c r="BR189" s="154"/>
      <c r="BS189" s="140"/>
      <c r="BT189" s="141"/>
      <c r="BU189" s="141"/>
      <c r="BV189" s="141"/>
      <c r="BW189" s="141"/>
      <c r="BX189" s="141"/>
      <c r="BY189" s="141"/>
      <c r="BZ189" s="141"/>
      <c r="CA189" s="141"/>
      <c r="CB189" s="141"/>
      <c r="CC189" s="141"/>
      <c r="CD189" s="141"/>
      <c r="CE189" s="141"/>
      <c r="CF189" s="141"/>
      <c r="CG189" s="154"/>
      <c r="CH189" s="156" t="s">
        <v>104</v>
      </c>
      <c r="CI189" s="157"/>
      <c r="CJ189" s="157"/>
      <c r="CK189" s="157"/>
      <c r="CL189" s="157"/>
      <c r="CM189" s="157"/>
      <c r="CN189" s="157"/>
      <c r="CO189" s="157"/>
      <c r="CP189" s="157"/>
      <c r="CQ189" s="157"/>
      <c r="CR189" s="157"/>
      <c r="CS189" s="157"/>
      <c r="CT189" s="157"/>
      <c r="CU189" s="157"/>
      <c r="CV189" s="157"/>
      <c r="CW189" s="157"/>
      <c r="CX189" s="157"/>
      <c r="CY189" s="157"/>
      <c r="CZ189" s="157"/>
      <c r="DA189" s="157"/>
      <c r="DB189" s="157"/>
      <c r="DC189" s="157"/>
      <c r="DD189" s="157"/>
      <c r="DE189" s="157"/>
      <c r="DF189" s="157"/>
      <c r="DG189" s="157"/>
      <c r="DH189" s="157"/>
      <c r="DI189" s="157"/>
      <c r="DJ189" s="157"/>
      <c r="DK189" s="157"/>
      <c r="DL189" s="157"/>
      <c r="DM189" s="157"/>
      <c r="DN189" s="157"/>
      <c r="DO189" s="157"/>
      <c r="DP189" s="157"/>
      <c r="DQ189" s="157"/>
      <c r="DR189" s="157"/>
      <c r="DS189" s="157"/>
      <c r="DT189" s="157"/>
      <c r="DU189" s="157"/>
      <c r="DV189" s="157"/>
      <c r="DW189" s="157"/>
      <c r="DX189" s="157"/>
      <c r="DY189" s="157"/>
      <c r="DZ189" s="157"/>
      <c r="EA189" s="157"/>
      <c r="EB189" s="157"/>
      <c r="EC189" s="157"/>
      <c r="ED189" s="157"/>
      <c r="EE189" s="157"/>
      <c r="EF189" s="157"/>
      <c r="EG189" s="157"/>
      <c r="EH189" s="157"/>
      <c r="EI189" s="157"/>
      <c r="EJ189" s="157"/>
      <c r="EK189" s="157"/>
      <c r="EL189" s="157"/>
      <c r="EM189" s="157"/>
      <c r="EN189" s="157"/>
      <c r="EO189" s="157"/>
      <c r="EP189" s="157"/>
      <c r="EQ189" s="157"/>
      <c r="ER189" s="157"/>
      <c r="ES189" s="157"/>
      <c r="ET189" s="157"/>
      <c r="EU189" s="157"/>
      <c r="EV189" s="157"/>
      <c r="EW189" s="157"/>
      <c r="EX189" s="157"/>
      <c r="EY189" s="157"/>
      <c r="EZ189" s="157"/>
      <c r="FA189" s="157"/>
      <c r="FB189" s="16"/>
      <c r="FC189" s="159" t="s">
        <v>45</v>
      </c>
      <c r="FD189" s="159"/>
      <c r="FE189" s="159"/>
      <c r="FF189" s="159"/>
      <c r="FG189" s="159"/>
      <c r="FH189" s="159"/>
      <c r="FI189" s="159"/>
      <c r="FJ189" s="159"/>
      <c r="FK189" s="159"/>
      <c r="FL189" s="159"/>
      <c r="FM189" s="159"/>
      <c r="FN189" s="160" t="s">
        <v>46</v>
      </c>
      <c r="FO189" s="160"/>
      <c r="FP189" s="160"/>
      <c r="FQ189" s="160"/>
      <c r="FR189" s="160"/>
      <c r="FS189" s="160"/>
      <c r="FT189" s="160"/>
      <c r="FU189" s="161"/>
      <c r="FV189" s="161"/>
      <c r="FW189" s="161"/>
      <c r="FX189" s="161"/>
      <c r="FY189" s="161"/>
      <c r="FZ189" s="161"/>
      <c r="GA189" s="161"/>
      <c r="GB189" s="161"/>
      <c r="GC189" s="161"/>
      <c r="GD189" s="161"/>
      <c r="GE189" s="161"/>
      <c r="GF189" s="161"/>
      <c r="GG189" s="161"/>
      <c r="GH189" s="162">
        <f t="shared" si="16"/>
        <v>0</v>
      </c>
      <c r="GI189" s="162"/>
      <c r="GJ189" s="162"/>
      <c r="GK189" s="162"/>
      <c r="GL189" s="162"/>
      <c r="GM189" s="162"/>
      <c r="GN189" s="162"/>
      <c r="GO189" s="162"/>
      <c r="GP189" s="162"/>
      <c r="GQ189" s="162"/>
      <c r="GR189" s="162"/>
      <c r="GS189" s="162"/>
      <c r="GT189" s="162"/>
      <c r="GU189" s="162">
        <f t="shared" si="17"/>
        <v>0</v>
      </c>
      <c r="GV189" s="162"/>
      <c r="GW189" s="162"/>
      <c r="GX189" s="162"/>
      <c r="GY189" s="162"/>
      <c r="GZ189" s="162"/>
      <c r="HA189" s="162"/>
      <c r="HB189" s="162"/>
      <c r="HC189" s="162"/>
      <c r="HD189" s="162"/>
      <c r="HE189" s="162"/>
      <c r="HF189" s="162"/>
      <c r="HG189" s="162"/>
      <c r="HH189" s="6"/>
      <c r="HI189" s="6"/>
    </row>
    <row r="190" spans="1:217" ht="30.75" hidden="1" customHeight="1" x14ac:dyDescent="0.25">
      <c r="A190" s="201"/>
      <c r="B190" s="202"/>
      <c r="C190" s="202"/>
      <c r="D190" s="202"/>
      <c r="E190" s="202"/>
      <c r="F190" s="202"/>
      <c r="G190" s="202"/>
      <c r="H190" s="202"/>
      <c r="I190" s="202"/>
      <c r="J190" s="202"/>
      <c r="K190" s="202"/>
      <c r="L190" s="202"/>
      <c r="M190" s="202"/>
      <c r="N190" s="202"/>
      <c r="O190" s="202"/>
      <c r="P190" s="202"/>
      <c r="Q190" s="202"/>
      <c r="R190" s="202"/>
      <c r="S190" s="202"/>
      <c r="T190" s="202"/>
      <c r="U190" s="202"/>
      <c r="V190" s="202"/>
      <c r="W190" s="202"/>
      <c r="X190" s="202"/>
      <c r="Y190" s="203"/>
      <c r="Z190" s="142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55"/>
      <c r="AO190" s="142"/>
      <c r="AP190" s="143"/>
      <c r="AQ190" s="143"/>
      <c r="AR190" s="143"/>
      <c r="AS190" s="143"/>
      <c r="AT190" s="143"/>
      <c r="AU190" s="143"/>
      <c r="AV190" s="143"/>
      <c r="AW190" s="143"/>
      <c r="AX190" s="143"/>
      <c r="AY190" s="143"/>
      <c r="AZ190" s="143"/>
      <c r="BA190" s="143"/>
      <c r="BB190" s="143"/>
      <c r="BC190" s="155"/>
      <c r="BD190" s="142"/>
      <c r="BE190" s="143"/>
      <c r="BF190" s="143"/>
      <c r="BG190" s="143"/>
      <c r="BH190" s="143"/>
      <c r="BI190" s="143"/>
      <c r="BJ190" s="143"/>
      <c r="BK190" s="143"/>
      <c r="BL190" s="143"/>
      <c r="BM190" s="143"/>
      <c r="BN190" s="143"/>
      <c r="BO190" s="143"/>
      <c r="BP190" s="143"/>
      <c r="BQ190" s="143"/>
      <c r="BR190" s="155"/>
      <c r="BS190" s="142"/>
      <c r="BT190" s="143"/>
      <c r="BU190" s="143"/>
      <c r="BV190" s="143"/>
      <c r="BW190" s="143"/>
      <c r="BX190" s="143"/>
      <c r="BY190" s="143"/>
      <c r="BZ190" s="143"/>
      <c r="CA190" s="143"/>
      <c r="CB190" s="143"/>
      <c r="CC190" s="143"/>
      <c r="CD190" s="143"/>
      <c r="CE190" s="143"/>
      <c r="CF190" s="143"/>
      <c r="CG190" s="155"/>
      <c r="CH190" s="156" t="s">
        <v>105</v>
      </c>
      <c r="CI190" s="157"/>
      <c r="CJ190" s="157"/>
      <c r="CK190" s="157"/>
      <c r="CL190" s="157"/>
      <c r="CM190" s="157"/>
      <c r="CN190" s="157"/>
      <c r="CO190" s="157"/>
      <c r="CP190" s="157"/>
      <c r="CQ190" s="157"/>
      <c r="CR190" s="157"/>
      <c r="CS190" s="157"/>
      <c r="CT190" s="157"/>
      <c r="CU190" s="157"/>
      <c r="CV190" s="157"/>
      <c r="CW190" s="157"/>
      <c r="CX190" s="157"/>
      <c r="CY190" s="157"/>
      <c r="CZ190" s="157"/>
      <c r="DA190" s="157"/>
      <c r="DB190" s="157"/>
      <c r="DC190" s="157"/>
      <c r="DD190" s="157"/>
      <c r="DE190" s="157"/>
      <c r="DF190" s="157"/>
      <c r="DG190" s="157"/>
      <c r="DH190" s="157"/>
      <c r="DI190" s="157"/>
      <c r="DJ190" s="157"/>
      <c r="DK190" s="157"/>
      <c r="DL190" s="157"/>
      <c r="DM190" s="157"/>
      <c r="DN190" s="157"/>
      <c r="DO190" s="157"/>
      <c r="DP190" s="157"/>
      <c r="DQ190" s="157"/>
      <c r="DR190" s="157"/>
      <c r="DS190" s="157"/>
      <c r="DT190" s="157"/>
      <c r="DU190" s="157"/>
      <c r="DV190" s="157"/>
      <c r="DW190" s="157"/>
      <c r="DX190" s="157"/>
      <c r="DY190" s="157"/>
      <c r="DZ190" s="157"/>
      <c r="EA190" s="157"/>
      <c r="EB190" s="157"/>
      <c r="EC190" s="157"/>
      <c r="ED190" s="157"/>
      <c r="EE190" s="157"/>
      <c r="EF190" s="157"/>
      <c r="EG190" s="157"/>
      <c r="EH190" s="157"/>
      <c r="EI190" s="157"/>
      <c r="EJ190" s="157"/>
      <c r="EK190" s="157"/>
      <c r="EL190" s="157"/>
      <c r="EM190" s="157"/>
      <c r="EN190" s="157"/>
      <c r="EO190" s="157"/>
      <c r="EP190" s="157"/>
      <c r="EQ190" s="157"/>
      <c r="ER190" s="157"/>
      <c r="ES190" s="157"/>
      <c r="ET190" s="157"/>
      <c r="EU190" s="157"/>
      <c r="EV190" s="157"/>
      <c r="EW190" s="157"/>
      <c r="EX190" s="157"/>
      <c r="EY190" s="157"/>
      <c r="EZ190" s="157"/>
      <c r="FA190" s="157"/>
      <c r="FB190" s="158"/>
      <c r="FC190" s="159" t="s">
        <v>45</v>
      </c>
      <c r="FD190" s="159"/>
      <c r="FE190" s="159"/>
      <c r="FF190" s="159"/>
      <c r="FG190" s="159"/>
      <c r="FH190" s="159"/>
      <c r="FI190" s="159"/>
      <c r="FJ190" s="159"/>
      <c r="FK190" s="159"/>
      <c r="FL190" s="159"/>
      <c r="FM190" s="159"/>
      <c r="FN190" s="160" t="s">
        <v>46</v>
      </c>
      <c r="FO190" s="160"/>
      <c r="FP190" s="160"/>
      <c r="FQ190" s="160"/>
      <c r="FR190" s="160"/>
      <c r="FS190" s="160"/>
      <c r="FT190" s="160"/>
      <c r="FU190" s="161">
        <v>100</v>
      </c>
      <c r="FV190" s="161"/>
      <c r="FW190" s="161"/>
      <c r="FX190" s="161"/>
      <c r="FY190" s="161"/>
      <c r="FZ190" s="161"/>
      <c r="GA190" s="161"/>
      <c r="GB190" s="161"/>
      <c r="GC190" s="161"/>
      <c r="GD190" s="161"/>
      <c r="GE190" s="161"/>
      <c r="GF190" s="161"/>
      <c r="GG190" s="161"/>
      <c r="GH190" s="162">
        <f t="shared" si="16"/>
        <v>100</v>
      </c>
      <c r="GI190" s="162"/>
      <c r="GJ190" s="162"/>
      <c r="GK190" s="162"/>
      <c r="GL190" s="162"/>
      <c r="GM190" s="162"/>
      <c r="GN190" s="162"/>
      <c r="GO190" s="162"/>
      <c r="GP190" s="162"/>
      <c r="GQ190" s="162"/>
      <c r="GR190" s="162"/>
      <c r="GS190" s="162"/>
      <c r="GT190" s="162"/>
      <c r="GU190" s="162">
        <f t="shared" si="17"/>
        <v>100</v>
      </c>
      <c r="GV190" s="162"/>
      <c r="GW190" s="162"/>
      <c r="GX190" s="162"/>
      <c r="GY190" s="162"/>
      <c r="GZ190" s="162"/>
      <c r="HA190" s="162"/>
      <c r="HB190" s="162"/>
      <c r="HC190" s="162"/>
      <c r="HD190" s="162"/>
      <c r="HE190" s="162"/>
      <c r="HF190" s="162"/>
      <c r="HG190" s="162"/>
      <c r="HH190" s="6"/>
      <c r="HI190" s="6"/>
    </row>
    <row r="191" spans="1:217" ht="30.75" hidden="1" customHeight="1" x14ac:dyDescent="0.25">
      <c r="A191" s="129" t="s">
        <v>215</v>
      </c>
      <c r="B191" s="196"/>
      <c r="C191" s="196"/>
      <c r="D191" s="196"/>
      <c r="E191" s="196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  <c r="Q191" s="196"/>
      <c r="R191" s="196"/>
      <c r="S191" s="196"/>
      <c r="T191" s="196"/>
      <c r="U191" s="196"/>
      <c r="V191" s="196"/>
      <c r="W191" s="196"/>
      <c r="X191" s="196"/>
      <c r="Y191" s="197"/>
      <c r="Z191" s="138" t="s">
        <v>210</v>
      </c>
      <c r="AA191" s="139"/>
      <c r="AB191" s="139"/>
      <c r="AC191" s="139"/>
      <c r="AD191" s="139"/>
      <c r="AE191" s="139"/>
      <c r="AF191" s="139"/>
      <c r="AG191" s="139"/>
      <c r="AH191" s="139"/>
      <c r="AI191" s="139"/>
      <c r="AJ191" s="139"/>
      <c r="AK191" s="139"/>
      <c r="AL191" s="139"/>
      <c r="AM191" s="139"/>
      <c r="AN191" s="153"/>
      <c r="AO191" s="138" t="s">
        <v>43</v>
      </c>
      <c r="AP191" s="139"/>
      <c r="AQ191" s="139"/>
      <c r="AR191" s="139"/>
      <c r="AS191" s="139"/>
      <c r="AT191" s="139"/>
      <c r="AU191" s="139"/>
      <c r="AV191" s="139"/>
      <c r="AW191" s="139"/>
      <c r="AX191" s="139"/>
      <c r="AY191" s="139"/>
      <c r="AZ191" s="139"/>
      <c r="BA191" s="139"/>
      <c r="BB191" s="139"/>
      <c r="BC191" s="153"/>
      <c r="BD191" s="138" t="s">
        <v>89</v>
      </c>
      <c r="BE191" s="139"/>
      <c r="BF191" s="139"/>
      <c r="BG191" s="139"/>
      <c r="BH191" s="139"/>
      <c r="BI191" s="139"/>
      <c r="BJ191" s="139"/>
      <c r="BK191" s="139"/>
      <c r="BL191" s="139"/>
      <c r="BM191" s="139"/>
      <c r="BN191" s="139"/>
      <c r="BO191" s="139"/>
      <c r="BP191" s="139"/>
      <c r="BQ191" s="139"/>
      <c r="BR191" s="153"/>
      <c r="BS191" s="138" t="s">
        <v>93</v>
      </c>
      <c r="BT191" s="139"/>
      <c r="BU191" s="139"/>
      <c r="BV191" s="139"/>
      <c r="BW191" s="139"/>
      <c r="BX191" s="139"/>
      <c r="BY191" s="139"/>
      <c r="BZ191" s="139"/>
      <c r="CA191" s="139"/>
      <c r="CB191" s="139"/>
      <c r="CC191" s="139"/>
      <c r="CD191" s="139"/>
      <c r="CE191" s="139"/>
      <c r="CF191" s="139"/>
      <c r="CG191" s="153"/>
      <c r="CH191" s="156" t="s">
        <v>103</v>
      </c>
      <c r="CI191" s="157"/>
      <c r="CJ191" s="157"/>
      <c r="CK191" s="157"/>
      <c r="CL191" s="157"/>
      <c r="CM191" s="157"/>
      <c r="CN191" s="157"/>
      <c r="CO191" s="157"/>
      <c r="CP191" s="157"/>
      <c r="CQ191" s="157"/>
      <c r="CR191" s="157"/>
      <c r="CS191" s="157"/>
      <c r="CT191" s="157"/>
      <c r="CU191" s="157"/>
      <c r="CV191" s="157"/>
      <c r="CW191" s="157"/>
      <c r="CX191" s="157"/>
      <c r="CY191" s="157"/>
      <c r="CZ191" s="157"/>
      <c r="DA191" s="157"/>
      <c r="DB191" s="157"/>
      <c r="DC191" s="157"/>
      <c r="DD191" s="157"/>
      <c r="DE191" s="157"/>
      <c r="DF191" s="157"/>
      <c r="DG191" s="157"/>
      <c r="DH191" s="157"/>
      <c r="DI191" s="157"/>
      <c r="DJ191" s="157"/>
      <c r="DK191" s="157"/>
      <c r="DL191" s="157"/>
      <c r="DM191" s="157"/>
      <c r="DN191" s="157"/>
      <c r="DO191" s="157"/>
      <c r="DP191" s="157"/>
      <c r="DQ191" s="157"/>
      <c r="DR191" s="157"/>
      <c r="DS191" s="157"/>
      <c r="DT191" s="157"/>
      <c r="DU191" s="157"/>
      <c r="DV191" s="157"/>
      <c r="DW191" s="157"/>
      <c r="DX191" s="157"/>
      <c r="DY191" s="157"/>
      <c r="DZ191" s="157"/>
      <c r="EA191" s="157"/>
      <c r="EB191" s="157"/>
      <c r="EC191" s="157"/>
      <c r="ED191" s="157"/>
      <c r="EE191" s="157"/>
      <c r="EF191" s="157"/>
      <c r="EG191" s="157"/>
      <c r="EH191" s="157"/>
      <c r="EI191" s="157"/>
      <c r="EJ191" s="157"/>
      <c r="EK191" s="157"/>
      <c r="EL191" s="157"/>
      <c r="EM191" s="157"/>
      <c r="EN191" s="157"/>
      <c r="EO191" s="157"/>
      <c r="EP191" s="157"/>
      <c r="EQ191" s="157"/>
      <c r="ER191" s="157"/>
      <c r="ES191" s="157"/>
      <c r="ET191" s="157"/>
      <c r="EU191" s="157"/>
      <c r="EV191" s="157"/>
      <c r="EW191" s="157"/>
      <c r="EX191" s="157"/>
      <c r="EY191" s="157"/>
      <c r="EZ191" s="157"/>
      <c r="FA191" s="157"/>
      <c r="FB191" s="158"/>
      <c r="FC191" s="159" t="s">
        <v>45</v>
      </c>
      <c r="FD191" s="159"/>
      <c r="FE191" s="159"/>
      <c r="FF191" s="159"/>
      <c r="FG191" s="159"/>
      <c r="FH191" s="159"/>
      <c r="FI191" s="159"/>
      <c r="FJ191" s="159"/>
      <c r="FK191" s="159"/>
      <c r="FL191" s="159"/>
      <c r="FM191" s="159"/>
      <c r="FN191" s="160" t="s">
        <v>46</v>
      </c>
      <c r="FO191" s="160"/>
      <c r="FP191" s="160"/>
      <c r="FQ191" s="160"/>
      <c r="FR191" s="160"/>
      <c r="FS191" s="160"/>
      <c r="FT191" s="160"/>
      <c r="FU191" s="161">
        <v>100</v>
      </c>
      <c r="FV191" s="161"/>
      <c r="FW191" s="161"/>
      <c r="FX191" s="161"/>
      <c r="FY191" s="161"/>
      <c r="FZ191" s="161"/>
      <c r="GA191" s="161"/>
      <c r="GB191" s="161"/>
      <c r="GC191" s="161"/>
      <c r="GD191" s="161"/>
      <c r="GE191" s="161"/>
      <c r="GF191" s="161"/>
      <c r="GG191" s="161"/>
      <c r="GH191" s="162">
        <f t="shared" si="16"/>
        <v>100</v>
      </c>
      <c r="GI191" s="162"/>
      <c r="GJ191" s="162"/>
      <c r="GK191" s="162"/>
      <c r="GL191" s="162"/>
      <c r="GM191" s="162"/>
      <c r="GN191" s="162"/>
      <c r="GO191" s="162"/>
      <c r="GP191" s="162"/>
      <c r="GQ191" s="162"/>
      <c r="GR191" s="162"/>
      <c r="GS191" s="162"/>
      <c r="GT191" s="162"/>
      <c r="GU191" s="162">
        <f t="shared" si="17"/>
        <v>100</v>
      </c>
      <c r="GV191" s="162"/>
      <c r="GW191" s="162"/>
      <c r="GX191" s="162"/>
      <c r="GY191" s="162"/>
      <c r="GZ191" s="162"/>
      <c r="HA191" s="162"/>
      <c r="HB191" s="162"/>
      <c r="HC191" s="162"/>
      <c r="HD191" s="162"/>
      <c r="HE191" s="162"/>
      <c r="HF191" s="162"/>
      <c r="HG191" s="162"/>
      <c r="HH191" s="6"/>
      <c r="HI191" s="6"/>
    </row>
    <row r="192" spans="1:217" ht="30.75" hidden="1" customHeight="1" x14ac:dyDescent="0.25">
      <c r="A192" s="198"/>
      <c r="B192" s="199"/>
      <c r="C192" s="199"/>
      <c r="D192" s="199"/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200"/>
      <c r="Z192" s="140"/>
      <c r="AA192" s="141"/>
      <c r="AB192" s="141"/>
      <c r="AC192" s="141"/>
      <c r="AD192" s="141"/>
      <c r="AE192" s="141"/>
      <c r="AF192" s="141"/>
      <c r="AG192" s="141"/>
      <c r="AH192" s="141"/>
      <c r="AI192" s="141"/>
      <c r="AJ192" s="141"/>
      <c r="AK192" s="141"/>
      <c r="AL192" s="141"/>
      <c r="AM192" s="141"/>
      <c r="AN192" s="154"/>
      <c r="AO192" s="140"/>
      <c r="AP192" s="141"/>
      <c r="AQ192" s="141"/>
      <c r="AR192" s="141"/>
      <c r="AS192" s="141"/>
      <c r="AT192" s="141"/>
      <c r="AU192" s="141"/>
      <c r="AV192" s="141"/>
      <c r="AW192" s="141"/>
      <c r="AX192" s="141"/>
      <c r="AY192" s="141"/>
      <c r="AZ192" s="141"/>
      <c r="BA192" s="141"/>
      <c r="BB192" s="141"/>
      <c r="BC192" s="154"/>
      <c r="BD192" s="140"/>
      <c r="BE192" s="141"/>
      <c r="BF192" s="141"/>
      <c r="BG192" s="141"/>
      <c r="BH192" s="141"/>
      <c r="BI192" s="141"/>
      <c r="BJ192" s="141"/>
      <c r="BK192" s="141"/>
      <c r="BL192" s="141"/>
      <c r="BM192" s="141"/>
      <c r="BN192" s="141"/>
      <c r="BO192" s="141"/>
      <c r="BP192" s="141"/>
      <c r="BQ192" s="141"/>
      <c r="BR192" s="154"/>
      <c r="BS192" s="140"/>
      <c r="BT192" s="141"/>
      <c r="BU192" s="141"/>
      <c r="BV192" s="141"/>
      <c r="BW192" s="141"/>
      <c r="BX192" s="141"/>
      <c r="BY192" s="141"/>
      <c r="BZ192" s="141"/>
      <c r="CA192" s="141"/>
      <c r="CB192" s="141"/>
      <c r="CC192" s="141"/>
      <c r="CD192" s="141"/>
      <c r="CE192" s="141"/>
      <c r="CF192" s="141"/>
      <c r="CG192" s="154"/>
      <c r="CH192" s="156" t="s">
        <v>104</v>
      </c>
      <c r="CI192" s="157"/>
      <c r="CJ192" s="157"/>
      <c r="CK192" s="157"/>
      <c r="CL192" s="157"/>
      <c r="CM192" s="157"/>
      <c r="CN192" s="157"/>
      <c r="CO192" s="157"/>
      <c r="CP192" s="157"/>
      <c r="CQ192" s="157"/>
      <c r="CR192" s="157"/>
      <c r="CS192" s="157"/>
      <c r="CT192" s="157"/>
      <c r="CU192" s="157"/>
      <c r="CV192" s="157"/>
      <c r="CW192" s="157"/>
      <c r="CX192" s="157"/>
      <c r="CY192" s="157"/>
      <c r="CZ192" s="157"/>
      <c r="DA192" s="157"/>
      <c r="DB192" s="157"/>
      <c r="DC192" s="157"/>
      <c r="DD192" s="157"/>
      <c r="DE192" s="157"/>
      <c r="DF192" s="157"/>
      <c r="DG192" s="157"/>
      <c r="DH192" s="157"/>
      <c r="DI192" s="157"/>
      <c r="DJ192" s="157"/>
      <c r="DK192" s="157"/>
      <c r="DL192" s="157"/>
      <c r="DM192" s="157"/>
      <c r="DN192" s="157"/>
      <c r="DO192" s="157"/>
      <c r="DP192" s="157"/>
      <c r="DQ192" s="157"/>
      <c r="DR192" s="157"/>
      <c r="DS192" s="157"/>
      <c r="DT192" s="157"/>
      <c r="DU192" s="157"/>
      <c r="DV192" s="157"/>
      <c r="DW192" s="157"/>
      <c r="DX192" s="157"/>
      <c r="DY192" s="157"/>
      <c r="DZ192" s="157"/>
      <c r="EA192" s="157"/>
      <c r="EB192" s="157"/>
      <c r="EC192" s="157"/>
      <c r="ED192" s="157"/>
      <c r="EE192" s="157"/>
      <c r="EF192" s="157"/>
      <c r="EG192" s="157"/>
      <c r="EH192" s="157"/>
      <c r="EI192" s="157"/>
      <c r="EJ192" s="157"/>
      <c r="EK192" s="157"/>
      <c r="EL192" s="157"/>
      <c r="EM192" s="157"/>
      <c r="EN192" s="157"/>
      <c r="EO192" s="157"/>
      <c r="EP192" s="157"/>
      <c r="EQ192" s="157"/>
      <c r="ER192" s="157"/>
      <c r="ES192" s="157"/>
      <c r="ET192" s="157"/>
      <c r="EU192" s="157"/>
      <c r="EV192" s="157"/>
      <c r="EW192" s="157"/>
      <c r="EX192" s="157"/>
      <c r="EY192" s="157"/>
      <c r="EZ192" s="157"/>
      <c r="FA192" s="157"/>
      <c r="FB192" s="16"/>
      <c r="FC192" s="159" t="s">
        <v>45</v>
      </c>
      <c r="FD192" s="159"/>
      <c r="FE192" s="159"/>
      <c r="FF192" s="159"/>
      <c r="FG192" s="159"/>
      <c r="FH192" s="159"/>
      <c r="FI192" s="159"/>
      <c r="FJ192" s="159"/>
      <c r="FK192" s="159"/>
      <c r="FL192" s="159"/>
      <c r="FM192" s="159"/>
      <c r="FN192" s="160" t="s">
        <v>46</v>
      </c>
      <c r="FO192" s="160"/>
      <c r="FP192" s="160"/>
      <c r="FQ192" s="160"/>
      <c r="FR192" s="160"/>
      <c r="FS192" s="160"/>
      <c r="FT192" s="160"/>
      <c r="FU192" s="161"/>
      <c r="FV192" s="161"/>
      <c r="FW192" s="161"/>
      <c r="FX192" s="161"/>
      <c r="FY192" s="161"/>
      <c r="FZ192" s="161"/>
      <c r="GA192" s="161"/>
      <c r="GB192" s="161"/>
      <c r="GC192" s="161"/>
      <c r="GD192" s="161"/>
      <c r="GE192" s="161"/>
      <c r="GF192" s="161"/>
      <c r="GG192" s="161"/>
      <c r="GH192" s="162">
        <f t="shared" si="16"/>
        <v>0</v>
      </c>
      <c r="GI192" s="162"/>
      <c r="GJ192" s="162"/>
      <c r="GK192" s="162"/>
      <c r="GL192" s="162"/>
      <c r="GM192" s="162"/>
      <c r="GN192" s="162"/>
      <c r="GO192" s="162"/>
      <c r="GP192" s="162"/>
      <c r="GQ192" s="162"/>
      <c r="GR192" s="162"/>
      <c r="GS192" s="162"/>
      <c r="GT192" s="162"/>
      <c r="GU192" s="162">
        <f t="shared" si="17"/>
        <v>0</v>
      </c>
      <c r="GV192" s="162"/>
      <c r="GW192" s="162"/>
      <c r="GX192" s="162"/>
      <c r="GY192" s="162"/>
      <c r="GZ192" s="162"/>
      <c r="HA192" s="162"/>
      <c r="HB192" s="162"/>
      <c r="HC192" s="162"/>
      <c r="HD192" s="162"/>
      <c r="HE192" s="162"/>
      <c r="HF192" s="162"/>
      <c r="HG192" s="162"/>
      <c r="HH192" s="6"/>
      <c r="HI192" s="6"/>
    </row>
    <row r="193" spans="1:217" ht="30.75" hidden="1" customHeight="1" x14ac:dyDescent="0.25">
      <c r="A193" s="201"/>
      <c r="B193" s="202"/>
      <c r="C193" s="202"/>
      <c r="D193" s="202"/>
      <c r="E193" s="202"/>
      <c r="F193" s="202"/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  <c r="V193" s="202"/>
      <c r="W193" s="202"/>
      <c r="X193" s="202"/>
      <c r="Y193" s="203"/>
      <c r="Z193" s="142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55"/>
      <c r="AO193" s="142"/>
      <c r="AP193" s="143"/>
      <c r="AQ193" s="143"/>
      <c r="AR193" s="143"/>
      <c r="AS193" s="143"/>
      <c r="AT193" s="143"/>
      <c r="AU193" s="143"/>
      <c r="AV193" s="143"/>
      <c r="AW193" s="143"/>
      <c r="AX193" s="143"/>
      <c r="AY193" s="143"/>
      <c r="AZ193" s="143"/>
      <c r="BA193" s="143"/>
      <c r="BB193" s="143"/>
      <c r="BC193" s="155"/>
      <c r="BD193" s="142"/>
      <c r="BE193" s="143"/>
      <c r="BF193" s="143"/>
      <c r="BG193" s="143"/>
      <c r="BH193" s="143"/>
      <c r="BI193" s="143"/>
      <c r="BJ193" s="143"/>
      <c r="BK193" s="143"/>
      <c r="BL193" s="143"/>
      <c r="BM193" s="143"/>
      <c r="BN193" s="143"/>
      <c r="BO193" s="143"/>
      <c r="BP193" s="143"/>
      <c r="BQ193" s="143"/>
      <c r="BR193" s="155"/>
      <c r="BS193" s="142"/>
      <c r="BT193" s="143"/>
      <c r="BU193" s="143"/>
      <c r="BV193" s="143"/>
      <c r="BW193" s="143"/>
      <c r="BX193" s="143"/>
      <c r="BY193" s="143"/>
      <c r="BZ193" s="143"/>
      <c r="CA193" s="143"/>
      <c r="CB193" s="143"/>
      <c r="CC193" s="143"/>
      <c r="CD193" s="143"/>
      <c r="CE193" s="143"/>
      <c r="CF193" s="143"/>
      <c r="CG193" s="155"/>
      <c r="CH193" s="156" t="s">
        <v>105</v>
      </c>
      <c r="CI193" s="157"/>
      <c r="CJ193" s="157"/>
      <c r="CK193" s="157"/>
      <c r="CL193" s="157"/>
      <c r="CM193" s="157"/>
      <c r="CN193" s="157"/>
      <c r="CO193" s="157"/>
      <c r="CP193" s="157"/>
      <c r="CQ193" s="157"/>
      <c r="CR193" s="157"/>
      <c r="CS193" s="157"/>
      <c r="CT193" s="157"/>
      <c r="CU193" s="157"/>
      <c r="CV193" s="157"/>
      <c r="CW193" s="157"/>
      <c r="CX193" s="157"/>
      <c r="CY193" s="157"/>
      <c r="CZ193" s="157"/>
      <c r="DA193" s="157"/>
      <c r="DB193" s="157"/>
      <c r="DC193" s="157"/>
      <c r="DD193" s="157"/>
      <c r="DE193" s="157"/>
      <c r="DF193" s="157"/>
      <c r="DG193" s="157"/>
      <c r="DH193" s="157"/>
      <c r="DI193" s="157"/>
      <c r="DJ193" s="157"/>
      <c r="DK193" s="157"/>
      <c r="DL193" s="157"/>
      <c r="DM193" s="157"/>
      <c r="DN193" s="157"/>
      <c r="DO193" s="157"/>
      <c r="DP193" s="157"/>
      <c r="DQ193" s="157"/>
      <c r="DR193" s="157"/>
      <c r="DS193" s="157"/>
      <c r="DT193" s="157"/>
      <c r="DU193" s="157"/>
      <c r="DV193" s="157"/>
      <c r="DW193" s="157"/>
      <c r="DX193" s="157"/>
      <c r="DY193" s="157"/>
      <c r="DZ193" s="157"/>
      <c r="EA193" s="157"/>
      <c r="EB193" s="157"/>
      <c r="EC193" s="157"/>
      <c r="ED193" s="157"/>
      <c r="EE193" s="157"/>
      <c r="EF193" s="157"/>
      <c r="EG193" s="157"/>
      <c r="EH193" s="157"/>
      <c r="EI193" s="157"/>
      <c r="EJ193" s="157"/>
      <c r="EK193" s="157"/>
      <c r="EL193" s="157"/>
      <c r="EM193" s="157"/>
      <c r="EN193" s="157"/>
      <c r="EO193" s="157"/>
      <c r="EP193" s="157"/>
      <c r="EQ193" s="157"/>
      <c r="ER193" s="157"/>
      <c r="ES193" s="157"/>
      <c r="ET193" s="157"/>
      <c r="EU193" s="157"/>
      <c r="EV193" s="157"/>
      <c r="EW193" s="157"/>
      <c r="EX193" s="157"/>
      <c r="EY193" s="157"/>
      <c r="EZ193" s="157"/>
      <c r="FA193" s="157"/>
      <c r="FB193" s="158"/>
      <c r="FC193" s="159" t="s">
        <v>45</v>
      </c>
      <c r="FD193" s="159"/>
      <c r="FE193" s="159"/>
      <c r="FF193" s="159"/>
      <c r="FG193" s="159"/>
      <c r="FH193" s="159"/>
      <c r="FI193" s="159"/>
      <c r="FJ193" s="159"/>
      <c r="FK193" s="159"/>
      <c r="FL193" s="159"/>
      <c r="FM193" s="159"/>
      <c r="FN193" s="160" t="s">
        <v>46</v>
      </c>
      <c r="FO193" s="160"/>
      <c r="FP193" s="160"/>
      <c r="FQ193" s="160"/>
      <c r="FR193" s="160"/>
      <c r="FS193" s="160"/>
      <c r="FT193" s="160"/>
      <c r="FU193" s="161">
        <v>100</v>
      </c>
      <c r="FV193" s="161"/>
      <c r="FW193" s="161"/>
      <c r="FX193" s="161"/>
      <c r="FY193" s="161"/>
      <c r="FZ193" s="161"/>
      <c r="GA193" s="161"/>
      <c r="GB193" s="161"/>
      <c r="GC193" s="161"/>
      <c r="GD193" s="161"/>
      <c r="GE193" s="161"/>
      <c r="GF193" s="161"/>
      <c r="GG193" s="161"/>
      <c r="GH193" s="162">
        <f t="shared" si="16"/>
        <v>100</v>
      </c>
      <c r="GI193" s="162"/>
      <c r="GJ193" s="162"/>
      <c r="GK193" s="162"/>
      <c r="GL193" s="162"/>
      <c r="GM193" s="162"/>
      <c r="GN193" s="162"/>
      <c r="GO193" s="162"/>
      <c r="GP193" s="162"/>
      <c r="GQ193" s="162"/>
      <c r="GR193" s="162"/>
      <c r="GS193" s="162"/>
      <c r="GT193" s="162"/>
      <c r="GU193" s="162">
        <f t="shared" si="17"/>
        <v>100</v>
      </c>
      <c r="GV193" s="162"/>
      <c r="GW193" s="162"/>
      <c r="GX193" s="162"/>
      <c r="GY193" s="162"/>
      <c r="GZ193" s="162"/>
      <c r="HA193" s="162"/>
      <c r="HB193" s="162"/>
      <c r="HC193" s="162"/>
      <c r="HD193" s="162"/>
      <c r="HE193" s="162"/>
      <c r="HF193" s="162"/>
      <c r="HG193" s="162"/>
      <c r="HH193" s="6"/>
      <c r="HI193" s="6"/>
    </row>
    <row r="194" spans="1:217" ht="30.75" hidden="1" customHeight="1" x14ac:dyDescent="0.25">
      <c r="A194" s="179" t="s">
        <v>213</v>
      </c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  <c r="S194" s="188"/>
      <c r="T194" s="188"/>
      <c r="U194" s="188"/>
      <c r="V194" s="188"/>
      <c r="W194" s="188"/>
      <c r="X194" s="188"/>
      <c r="Y194" s="189"/>
      <c r="Z194" s="138" t="s">
        <v>208</v>
      </c>
      <c r="AA194" s="139"/>
      <c r="AB194" s="139"/>
      <c r="AC194" s="139"/>
      <c r="AD194" s="139"/>
      <c r="AE194" s="139"/>
      <c r="AF194" s="139"/>
      <c r="AG194" s="139"/>
      <c r="AH194" s="139"/>
      <c r="AI194" s="139"/>
      <c r="AJ194" s="139"/>
      <c r="AK194" s="139"/>
      <c r="AL194" s="139"/>
      <c r="AM194" s="139"/>
      <c r="AN194" s="153"/>
      <c r="AO194" s="138" t="s">
        <v>43</v>
      </c>
      <c r="AP194" s="139"/>
      <c r="AQ194" s="139"/>
      <c r="AR194" s="139"/>
      <c r="AS194" s="139"/>
      <c r="AT194" s="139"/>
      <c r="AU194" s="139"/>
      <c r="AV194" s="139"/>
      <c r="AW194" s="139"/>
      <c r="AX194" s="139"/>
      <c r="AY194" s="139"/>
      <c r="AZ194" s="139"/>
      <c r="BA194" s="139"/>
      <c r="BB194" s="139"/>
      <c r="BC194" s="153"/>
      <c r="BD194" s="138" t="s">
        <v>94</v>
      </c>
      <c r="BE194" s="139"/>
      <c r="BF194" s="139"/>
      <c r="BG194" s="139"/>
      <c r="BH194" s="139"/>
      <c r="BI194" s="139"/>
      <c r="BJ194" s="139"/>
      <c r="BK194" s="139"/>
      <c r="BL194" s="139"/>
      <c r="BM194" s="139"/>
      <c r="BN194" s="139"/>
      <c r="BO194" s="139"/>
      <c r="BP194" s="139"/>
      <c r="BQ194" s="139"/>
      <c r="BR194" s="153"/>
      <c r="BS194" s="138" t="s">
        <v>207</v>
      </c>
      <c r="BT194" s="139"/>
      <c r="BU194" s="139"/>
      <c r="BV194" s="139"/>
      <c r="BW194" s="139"/>
      <c r="BX194" s="139"/>
      <c r="BY194" s="139"/>
      <c r="BZ194" s="139"/>
      <c r="CA194" s="139"/>
      <c r="CB194" s="139"/>
      <c r="CC194" s="139"/>
      <c r="CD194" s="139"/>
      <c r="CE194" s="139"/>
      <c r="CF194" s="139"/>
      <c r="CG194" s="153"/>
      <c r="CH194" s="156" t="s">
        <v>103</v>
      </c>
      <c r="CI194" s="157"/>
      <c r="CJ194" s="157"/>
      <c r="CK194" s="157"/>
      <c r="CL194" s="157"/>
      <c r="CM194" s="157"/>
      <c r="CN194" s="157"/>
      <c r="CO194" s="157"/>
      <c r="CP194" s="157"/>
      <c r="CQ194" s="157"/>
      <c r="CR194" s="157"/>
      <c r="CS194" s="157"/>
      <c r="CT194" s="157"/>
      <c r="CU194" s="157"/>
      <c r="CV194" s="157"/>
      <c r="CW194" s="157"/>
      <c r="CX194" s="157"/>
      <c r="CY194" s="157"/>
      <c r="CZ194" s="157"/>
      <c r="DA194" s="157"/>
      <c r="DB194" s="157"/>
      <c r="DC194" s="157"/>
      <c r="DD194" s="157"/>
      <c r="DE194" s="157"/>
      <c r="DF194" s="157"/>
      <c r="DG194" s="157"/>
      <c r="DH194" s="157"/>
      <c r="DI194" s="157"/>
      <c r="DJ194" s="157"/>
      <c r="DK194" s="157"/>
      <c r="DL194" s="157"/>
      <c r="DM194" s="157"/>
      <c r="DN194" s="157"/>
      <c r="DO194" s="157"/>
      <c r="DP194" s="157"/>
      <c r="DQ194" s="157"/>
      <c r="DR194" s="157"/>
      <c r="DS194" s="157"/>
      <c r="DT194" s="157"/>
      <c r="DU194" s="157"/>
      <c r="DV194" s="157"/>
      <c r="DW194" s="157"/>
      <c r="DX194" s="157"/>
      <c r="DY194" s="157"/>
      <c r="DZ194" s="157"/>
      <c r="EA194" s="157"/>
      <c r="EB194" s="157"/>
      <c r="EC194" s="157"/>
      <c r="ED194" s="157"/>
      <c r="EE194" s="157"/>
      <c r="EF194" s="157"/>
      <c r="EG194" s="157"/>
      <c r="EH194" s="157"/>
      <c r="EI194" s="157"/>
      <c r="EJ194" s="157"/>
      <c r="EK194" s="157"/>
      <c r="EL194" s="157"/>
      <c r="EM194" s="157"/>
      <c r="EN194" s="157"/>
      <c r="EO194" s="157"/>
      <c r="EP194" s="157"/>
      <c r="EQ194" s="157"/>
      <c r="ER194" s="157"/>
      <c r="ES194" s="157"/>
      <c r="ET194" s="157"/>
      <c r="EU194" s="157"/>
      <c r="EV194" s="157"/>
      <c r="EW194" s="157"/>
      <c r="EX194" s="157"/>
      <c r="EY194" s="157"/>
      <c r="EZ194" s="157"/>
      <c r="FA194" s="157"/>
      <c r="FB194" s="158"/>
      <c r="FC194" s="159" t="s">
        <v>45</v>
      </c>
      <c r="FD194" s="159"/>
      <c r="FE194" s="159"/>
      <c r="FF194" s="159"/>
      <c r="FG194" s="159"/>
      <c r="FH194" s="159"/>
      <c r="FI194" s="159"/>
      <c r="FJ194" s="159"/>
      <c r="FK194" s="159"/>
      <c r="FL194" s="159"/>
      <c r="FM194" s="159"/>
      <c r="FN194" s="160" t="s">
        <v>46</v>
      </c>
      <c r="FO194" s="160"/>
      <c r="FP194" s="160"/>
      <c r="FQ194" s="160"/>
      <c r="FR194" s="160"/>
      <c r="FS194" s="160"/>
      <c r="FT194" s="160"/>
      <c r="FU194" s="161">
        <v>100</v>
      </c>
      <c r="FV194" s="161"/>
      <c r="FW194" s="161"/>
      <c r="FX194" s="161"/>
      <c r="FY194" s="161"/>
      <c r="FZ194" s="161"/>
      <c r="GA194" s="161"/>
      <c r="GB194" s="161"/>
      <c r="GC194" s="161"/>
      <c r="GD194" s="161"/>
      <c r="GE194" s="161"/>
      <c r="GF194" s="161"/>
      <c r="GG194" s="161"/>
      <c r="GH194" s="162">
        <f t="shared" si="16"/>
        <v>100</v>
      </c>
      <c r="GI194" s="162"/>
      <c r="GJ194" s="162"/>
      <c r="GK194" s="162"/>
      <c r="GL194" s="162"/>
      <c r="GM194" s="162"/>
      <c r="GN194" s="162"/>
      <c r="GO194" s="162"/>
      <c r="GP194" s="162"/>
      <c r="GQ194" s="162"/>
      <c r="GR194" s="162"/>
      <c r="GS194" s="162"/>
      <c r="GT194" s="162"/>
      <c r="GU194" s="162">
        <f t="shared" si="17"/>
        <v>100</v>
      </c>
      <c r="GV194" s="162"/>
      <c r="GW194" s="162"/>
      <c r="GX194" s="162"/>
      <c r="GY194" s="162"/>
      <c r="GZ194" s="162"/>
      <c r="HA194" s="162"/>
      <c r="HB194" s="162"/>
      <c r="HC194" s="162"/>
      <c r="HD194" s="162"/>
      <c r="HE194" s="162"/>
      <c r="HF194" s="162"/>
      <c r="HG194" s="162"/>
      <c r="HH194" s="6"/>
      <c r="HI194" s="6"/>
    </row>
    <row r="195" spans="1:217" ht="30.75" hidden="1" customHeight="1" x14ac:dyDescent="0.25">
      <c r="A195" s="190"/>
      <c r="B195" s="191"/>
      <c r="C195" s="191"/>
      <c r="D195" s="191"/>
      <c r="E195" s="191"/>
      <c r="F195" s="191"/>
      <c r="G195" s="191"/>
      <c r="H195" s="191"/>
      <c r="I195" s="191"/>
      <c r="J195" s="191"/>
      <c r="K195" s="191"/>
      <c r="L195" s="191"/>
      <c r="M195" s="191"/>
      <c r="N195" s="191"/>
      <c r="O195" s="191"/>
      <c r="P195" s="191"/>
      <c r="Q195" s="191"/>
      <c r="R195" s="191"/>
      <c r="S195" s="191"/>
      <c r="T195" s="191"/>
      <c r="U195" s="191"/>
      <c r="V195" s="191"/>
      <c r="W195" s="191"/>
      <c r="X195" s="191"/>
      <c r="Y195" s="192"/>
      <c r="Z195" s="140"/>
      <c r="AA195" s="141"/>
      <c r="AB195" s="141"/>
      <c r="AC195" s="141"/>
      <c r="AD195" s="141"/>
      <c r="AE195" s="141"/>
      <c r="AF195" s="141"/>
      <c r="AG195" s="141"/>
      <c r="AH195" s="141"/>
      <c r="AI195" s="141"/>
      <c r="AJ195" s="141"/>
      <c r="AK195" s="141"/>
      <c r="AL195" s="141"/>
      <c r="AM195" s="141"/>
      <c r="AN195" s="154"/>
      <c r="AO195" s="140"/>
      <c r="AP195" s="141"/>
      <c r="AQ195" s="141"/>
      <c r="AR195" s="141"/>
      <c r="AS195" s="141"/>
      <c r="AT195" s="141"/>
      <c r="AU195" s="141"/>
      <c r="AV195" s="141"/>
      <c r="AW195" s="141"/>
      <c r="AX195" s="141"/>
      <c r="AY195" s="141"/>
      <c r="AZ195" s="141"/>
      <c r="BA195" s="141"/>
      <c r="BB195" s="141"/>
      <c r="BC195" s="154"/>
      <c r="BD195" s="140"/>
      <c r="BE195" s="141"/>
      <c r="BF195" s="141"/>
      <c r="BG195" s="141"/>
      <c r="BH195" s="141"/>
      <c r="BI195" s="141"/>
      <c r="BJ195" s="141"/>
      <c r="BK195" s="141"/>
      <c r="BL195" s="141"/>
      <c r="BM195" s="141"/>
      <c r="BN195" s="141"/>
      <c r="BO195" s="141"/>
      <c r="BP195" s="141"/>
      <c r="BQ195" s="141"/>
      <c r="BR195" s="154"/>
      <c r="BS195" s="140"/>
      <c r="BT195" s="141"/>
      <c r="BU195" s="141"/>
      <c r="BV195" s="141"/>
      <c r="BW195" s="141"/>
      <c r="BX195" s="141"/>
      <c r="BY195" s="141"/>
      <c r="BZ195" s="141"/>
      <c r="CA195" s="141"/>
      <c r="CB195" s="141"/>
      <c r="CC195" s="141"/>
      <c r="CD195" s="141"/>
      <c r="CE195" s="141"/>
      <c r="CF195" s="141"/>
      <c r="CG195" s="154"/>
      <c r="CH195" s="156" t="s">
        <v>104</v>
      </c>
      <c r="CI195" s="157"/>
      <c r="CJ195" s="157"/>
      <c r="CK195" s="157"/>
      <c r="CL195" s="157"/>
      <c r="CM195" s="157"/>
      <c r="CN195" s="157"/>
      <c r="CO195" s="157"/>
      <c r="CP195" s="157"/>
      <c r="CQ195" s="157"/>
      <c r="CR195" s="157"/>
      <c r="CS195" s="157"/>
      <c r="CT195" s="157"/>
      <c r="CU195" s="157"/>
      <c r="CV195" s="157"/>
      <c r="CW195" s="157"/>
      <c r="CX195" s="157"/>
      <c r="CY195" s="157"/>
      <c r="CZ195" s="157"/>
      <c r="DA195" s="157"/>
      <c r="DB195" s="157"/>
      <c r="DC195" s="157"/>
      <c r="DD195" s="157"/>
      <c r="DE195" s="157"/>
      <c r="DF195" s="157"/>
      <c r="DG195" s="157"/>
      <c r="DH195" s="157"/>
      <c r="DI195" s="157"/>
      <c r="DJ195" s="157"/>
      <c r="DK195" s="157"/>
      <c r="DL195" s="157"/>
      <c r="DM195" s="157"/>
      <c r="DN195" s="157"/>
      <c r="DO195" s="157"/>
      <c r="DP195" s="157"/>
      <c r="DQ195" s="157"/>
      <c r="DR195" s="157"/>
      <c r="DS195" s="157"/>
      <c r="DT195" s="157"/>
      <c r="DU195" s="157"/>
      <c r="DV195" s="157"/>
      <c r="DW195" s="157"/>
      <c r="DX195" s="157"/>
      <c r="DY195" s="157"/>
      <c r="DZ195" s="157"/>
      <c r="EA195" s="157"/>
      <c r="EB195" s="157"/>
      <c r="EC195" s="157"/>
      <c r="ED195" s="157"/>
      <c r="EE195" s="157"/>
      <c r="EF195" s="157"/>
      <c r="EG195" s="157"/>
      <c r="EH195" s="157"/>
      <c r="EI195" s="157"/>
      <c r="EJ195" s="157"/>
      <c r="EK195" s="157"/>
      <c r="EL195" s="157"/>
      <c r="EM195" s="157"/>
      <c r="EN195" s="157"/>
      <c r="EO195" s="157"/>
      <c r="EP195" s="157"/>
      <c r="EQ195" s="157"/>
      <c r="ER195" s="157"/>
      <c r="ES195" s="157"/>
      <c r="ET195" s="157"/>
      <c r="EU195" s="157"/>
      <c r="EV195" s="157"/>
      <c r="EW195" s="157"/>
      <c r="EX195" s="157"/>
      <c r="EY195" s="157"/>
      <c r="EZ195" s="157"/>
      <c r="FA195" s="157"/>
      <c r="FB195" s="16"/>
      <c r="FC195" s="159" t="s">
        <v>45</v>
      </c>
      <c r="FD195" s="159"/>
      <c r="FE195" s="159"/>
      <c r="FF195" s="159"/>
      <c r="FG195" s="159"/>
      <c r="FH195" s="159"/>
      <c r="FI195" s="159"/>
      <c r="FJ195" s="159"/>
      <c r="FK195" s="159"/>
      <c r="FL195" s="159"/>
      <c r="FM195" s="159"/>
      <c r="FN195" s="160" t="s">
        <v>46</v>
      </c>
      <c r="FO195" s="160"/>
      <c r="FP195" s="160"/>
      <c r="FQ195" s="160"/>
      <c r="FR195" s="160"/>
      <c r="FS195" s="160"/>
      <c r="FT195" s="160"/>
      <c r="FU195" s="161"/>
      <c r="FV195" s="161"/>
      <c r="FW195" s="161"/>
      <c r="FX195" s="161"/>
      <c r="FY195" s="161"/>
      <c r="FZ195" s="161"/>
      <c r="GA195" s="161"/>
      <c r="GB195" s="161"/>
      <c r="GC195" s="161"/>
      <c r="GD195" s="161"/>
      <c r="GE195" s="161"/>
      <c r="GF195" s="161"/>
      <c r="GG195" s="161"/>
      <c r="GH195" s="162">
        <f t="shared" si="16"/>
        <v>0</v>
      </c>
      <c r="GI195" s="162"/>
      <c r="GJ195" s="162"/>
      <c r="GK195" s="162"/>
      <c r="GL195" s="162"/>
      <c r="GM195" s="162"/>
      <c r="GN195" s="162"/>
      <c r="GO195" s="162"/>
      <c r="GP195" s="162"/>
      <c r="GQ195" s="162"/>
      <c r="GR195" s="162"/>
      <c r="GS195" s="162"/>
      <c r="GT195" s="162"/>
      <c r="GU195" s="162">
        <f t="shared" si="17"/>
        <v>0</v>
      </c>
      <c r="GV195" s="162"/>
      <c r="GW195" s="162"/>
      <c r="GX195" s="162"/>
      <c r="GY195" s="162"/>
      <c r="GZ195" s="162"/>
      <c r="HA195" s="162"/>
      <c r="HB195" s="162"/>
      <c r="HC195" s="162"/>
      <c r="HD195" s="162"/>
      <c r="HE195" s="162"/>
      <c r="HF195" s="162"/>
      <c r="HG195" s="162"/>
      <c r="HH195" s="6"/>
      <c r="HI195" s="6"/>
    </row>
    <row r="196" spans="1:217" ht="30.75" hidden="1" customHeight="1" x14ac:dyDescent="0.25">
      <c r="A196" s="193"/>
      <c r="B196" s="194"/>
      <c r="C196" s="194"/>
      <c r="D196" s="194"/>
      <c r="E196" s="194"/>
      <c r="F196" s="194"/>
      <c r="G196" s="194"/>
      <c r="H196" s="194"/>
      <c r="I196" s="194"/>
      <c r="J196" s="194"/>
      <c r="K196" s="194"/>
      <c r="L196" s="194"/>
      <c r="M196" s="194"/>
      <c r="N196" s="194"/>
      <c r="O196" s="194"/>
      <c r="P196" s="194"/>
      <c r="Q196" s="194"/>
      <c r="R196" s="194"/>
      <c r="S196" s="194"/>
      <c r="T196" s="194"/>
      <c r="U196" s="194"/>
      <c r="V196" s="194"/>
      <c r="W196" s="194"/>
      <c r="X196" s="194"/>
      <c r="Y196" s="195"/>
      <c r="Z196" s="142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55"/>
      <c r="AO196" s="142"/>
      <c r="AP196" s="143"/>
      <c r="AQ196" s="143"/>
      <c r="AR196" s="143"/>
      <c r="AS196" s="143"/>
      <c r="AT196" s="143"/>
      <c r="AU196" s="143"/>
      <c r="AV196" s="143"/>
      <c r="AW196" s="143"/>
      <c r="AX196" s="143"/>
      <c r="AY196" s="143"/>
      <c r="AZ196" s="143"/>
      <c r="BA196" s="143"/>
      <c r="BB196" s="143"/>
      <c r="BC196" s="155"/>
      <c r="BD196" s="142"/>
      <c r="BE196" s="143"/>
      <c r="BF196" s="143"/>
      <c r="BG196" s="143"/>
      <c r="BH196" s="143"/>
      <c r="BI196" s="143"/>
      <c r="BJ196" s="143"/>
      <c r="BK196" s="143"/>
      <c r="BL196" s="143"/>
      <c r="BM196" s="143"/>
      <c r="BN196" s="143"/>
      <c r="BO196" s="143"/>
      <c r="BP196" s="143"/>
      <c r="BQ196" s="143"/>
      <c r="BR196" s="155"/>
      <c r="BS196" s="142"/>
      <c r="BT196" s="143"/>
      <c r="BU196" s="143"/>
      <c r="BV196" s="143"/>
      <c r="BW196" s="143"/>
      <c r="BX196" s="143"/>
      <c r="BY196" s="143"/>
      <c r="BZ196" s="143"/>
      <c r="CA196" s="143"/>
      <c r="CB196" s="143"/>
      <c r="CC196" s="143"/>
      <c r="CD196" s="143"/>
      <c r="CE196" s="143"/>
      <c r="CF196" s="143"/>
      <c r="CG196" s="155"/>
      <c r="CH196" s="156" t="s">
        <v>105</v>
      </c>
      <c r="CI196" s="157"/>
      <c r="CJ196" s="157"/>
      <c r="CK196" s="157"/>
      <c r="CL196" s="157"/>
      <c r="CM196" s="157"/>
      <c r="CN196" s="157"/>
      <c r="CO196" s="157"/>
      <c r="CP196" s="157"/>
      <c r="CQ196" s="157"/>
      <c r="CR196" s="157"/>
      <c r="CS196" s="157"/>
      <c r="CT196" s="157"/>
      <c r="CU196" s="157"/>
      <c r="CV196" s="157"/>
      <c r="CW196" s="157"/>
      <c r="CX196" s="157"/>
      <c r="CY196" s="157"/>
      <c r="CZ196" s="157"/>
      <c r="DA196" s="157"/>
      <c r="DB196" s="157"/>
      <c r="DC196" s="157"/>
      <c r="DD196" s="157"/>
      <c r="DE196" s="157"/>
      <c r="DF196" s="157"/>
      <c r="DG196" s="157"/>
      <c r="DH196" s="157"/>
      <c r="DI196" s="157"/>
      <c r="DJ196" s="157"/>
      <c r="DK196" s="157"/>
      <c r="DL196" s="157"/>
      <c r="DM196" s="157"/>
      <c r="DN196" s="157"/>
      <c r="DO196" s="157"/>
      <c r="DP196" s="157"/>
      <c r="DQ196" s="157"/>
      <c r="DR196" s="157"/>
      <c r="DS196" s="157"/>
      <c r="DT196" s="157"/>
      <c r="DU196" s="157"/>
      <c r="DV196" s="157"/>
      <c r="DW196" s="157"/>
      <c r="DX196" s="157"/>
      <c r="DY196" s="157"/>
      <c r="DZ196" s="157"/>
      <c r="EA196" s="157"/>
      <c r="EB196" s="157"/>
      <c r="EC196" s="157"/>
      <c r="ED196" s="157"/>
      <c r="EE196" s="157"/>
      <c r="EF196" s="157"/>
      <c r="EG196" s="157"/>
      <c r="EH196" s="157"/>
      <c r="EI196" s="157"/>
      <c r="EJ196" s="157"/>
      <c r="EK196" s="157"/>
      <c r="EL196" s="157"/>
      <c r="EM196" s="157"/>
      <c r="EN196" s="157"/>
      <c r="EO196" s="157"/>
      <c r="EP196" s="157"/>
      <c r="EQ196" s="157"/>
      <c r="ER196" s="157"/>
      <c r="ES196" s="157"/>
      <c r="ET196" s="157"/>
      <c r="EU196" s="157"/>
      <c r="EV196" s="157"/>
      <c r="EW196" s="157"/>
      <c r="EX196" s="157"/>
      <c r="EY196" s="157"/>
      <c r="EZ196" s="157"/>
      <c r="FA196" s="157"/>
      <c r="FB196" s="158"/>
      <c r="FC196" s="159" t="s">
        <v>45</v>
      </c>
      <c r="FD196" s="159"/>
      <c r="FE196" s="159"/>
      <c r="FF196" s="159"/>
      <c r="FG196" s="159"/>
      <c r="FH196" s="159"/>
      <c r="FI196" s="159"/>
      <c r="FJ196" s="159"/>
      <c r="FK196" s="159"/>
      <c r="FL196" s="159"/>
      <c r="FM196" s="159"/>
      <c r="FN196" s="160" t="s">
        <v>46</v>
      </c>
      <c r="FO196" s="160"/>
      <c r="FP196" s="160"/>
      <c r="FQ196" s="160"/>
      <c r="FR196" s="160"/>
      <c r="FS196" s="160"/>
      <c r="FT196" s="160"/>
      <c r="FU196" s="161">
        <v>100</v>
      </c>
      <c r="FV196" s="161"/>
      <c r="FW196" s="161"/>
      <c r="FX196" s="161"/>
      <c r="FY196" s="161"/>
      <c r="FZ196" s="161"/>
      <c r="GA196" s="161"/>
      <c r="GB196" s="161"/>
      <c r="GC196" s="161"/>
      <c r="GD196" s="161"/>
      <c r="GE196" s="161"/>
      <c r="GF196" s="161"/>
      <c r="GG196" s="161"/>
      <c r="GH196" s="162">
        <f t="shared" si="16"/>
        <v>100</v>
      </c>
      <c r="GI196" s="162"/>
      <c r="GJ196" s="162"/>
      <c r="GK196" s="162"/>
      <c r="GL196" s="162"/>
      <c r="GM196" s="162"/>
      <c r="GN196" s="162"/>
      <c r="GO196" s="162"/>
      <c r="GP196" s="162"/>
      <c r="GQ196" s="162"/>
      <c r="GR196" s="162"/>
      <c r="GS196" s="162"/>
      <c r="GT196" s="162"/>
      <c r="GU196" s="162">
        <f t="shared" si="17"/>
        <v>100</v>
      </c>
      <c r="GV196" s="162"/>
      <c r="GW196" s="162"/>
      <c r="GX196" s="162"/>
      <c r="GY196" s="162"/>
      <c r="GZ196" s="162"/>
      <c r="HA196" s="162"/>
      <c r="HB196" s="162"/>
      <c r="HC196" s="162"/>
      <c r="HD196" s="162"/>
      <c r="HE196" s="162"/>
      <c r="HF196" s="162"/>
      <c r="HG196" s="162"/>
      <c r="HH196" s="6"/>
      <c r="HI196" s="6"/>
    </row>
    <row r="197" spans="1:217" ht="30.75" hidden="1" customHeight="1" x14ac:dyDescent="0.25">
      <c r="A197" s="179" t="s">
        <v>216</v>
      </c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  <c r="S197" s="188"/>
      <c r="T197" s="188"/>
      <c r="U197" s="188"/>
      <c r="V197" s="188"/>
      <c r="W197" s="188"/>
      <c r="X197" s="188"/>
      <c r="Y197" s="189"/>
      <c r="Z197" s="138" t="s">
        <v>208</v>
      </c>
      <c r="AA197" s="139"/>
      <c r="AB197" s="139"/>
      <c r="AC197" s="139"/>
      <c r="AD197" s="139"/>
      <c r="AE197" s="139"/>
      <c r="AF197" s="139"/>
      <c r="AG197" s="139"/>
      <c r="AH197" s="139"/>
      <c r="AI197" s="139"/>
      <c r="AJ197" s="139"/>
      <c r="AK197" s="139"/>
      <c r="AL197" s="139"/>
      <c r="AM197" s="139"/>
      <c r="AN197" s="153"/>
      <c r="AO197" s="138" t="s">
        <v>43</v>
      </c>
      <c r="AP197" s="139"/>
      <c r="AQ197" s="139"/>
      <c r="AR197" s="139"/>
      <c r="AS197" s="139"/>
      <c r="AT197" s="139"/>
      <c r="AU197" s="139"/>
      <c r="AV197" s="139"/>
      <c r="AW197" s="139"/>
      <c r="AX197" s="139"/>
      <c r="AY197" s="139"/>
      <c r="AZ197" s="139"/>
      <c r="BA197" s="139"/>
      <c r="BB197" s="139"/>
      <c r="BC197" s="153"/>
      <c r="BD197" s="138" t="s">
        <v>94</v>
      </c>
      <c r="BE197" s="139"/>
      <c r="BF197" s="139"/>
      <c r="BG197" s="139"/>
      <c r="BH197" s="139"/>
      <c r="BI197" s="139"/>
      <c r="BJ197" s="139"/>
      <c r="BK197" s="139"/>
      <c r="BL197" s="139"/>
      <c r="BM197" s="139"/>
      <c r="BN197" s="139"/>
      <c r="BO197" s="139"/>
      <c r="BP197" s="139"/>
      <c r="BQ197" s="139"/>
      <c r="BR197" s="153"/>
      <c r="BS197" s="138" t="s">
        <v>93</v>
      </c>
      <c r="BT197" s="139"/>
      <c r="BU197" s="139"/>
      <c r="BV197" s="139"/>
      <c r="BW197" s="139"/>
      <c r="BX197" s="139"/>
      <c r="BY197" s="139"/>
      <c r="BZ197" s="139"/>
      <c r="CA197" s="139"/>
      <c r="CB197" s="139"/>
      <c r="CC197" s="139"/>
      <c r="CD197" s="139"/>
      <c r="CE197" s="139"/>
      <c r="CF197" s="139"/>
      <c r="CG197" s="153"/>
      <c r="CH197" s="156" t="s">
        <v>103</v>
      </c>
      <c r="CI197" s="157"/>
      <c r="CJ197" s="157"/>
      <c r="CK197" s="157"/>
      <c r="CL197" s="157"/>
      <c r="CM197" s="157"/>
      <c r="CN197" s="157"/>
      <c r="CO197" s="157"/>
      <c r="CP197" s="157"/>
      <c r="CQ197" s="157"/>
      <c r="CR197" s="157"/>
      <c r="CS197" s="157"/>
      <c r="CT197" s="157"/>
      <c r="CU197" s="157"/>
      <c r="CV197" s="157"/>
      <c r="CW197" s="157"/>
      <c r="CX197" s="157"/>
      <c r="CY197" s="157"/>
      <c r="CZ197" s="157"/>
      <c r="DA197" s="157"/>
      <c r="DB197" s="157"/>
      <c r="DC197" s="157"/>
      <c r="DD197" s="157"/>
      <c r="DE197" s="157"/>
      <c r="DF197" s="157"/>
      <c r="DG197" s="157"/>
      <c r="DH197" s="157"/>
      <c r="DI197" s="157"/>
      <c r="DJ197" s="157"/>
      <c r="DK197" s="157"/>
      <c r="DL197" s="157"/>
      <c r="DM197" s="157"/>
      <c r="DN197" s="157"/>
      <c r="DO197" s="157"/>
      <c r="DP197" s="157"/>
      <c r="DQ197" s="157"/>
      <c r="DR197" s="157"/>
      <c r="DS197" s="157"/>
      <c r="DT197" s="157"/>
      <c r="DU197" s="157"/>
      <c r="DV197" s="157"/>
      <c r="DW197" s="157"/>
      <c r="DX197" s="157"/>
      <c r="DY197" s="157"/>
      <c r="DZ197" s="157"/>
      <c r="EA197" s="157"/>
      <c r="EB197" s="157"/>
      <c r="EC197" s="157"/>
      <c r="ED197" s="157"/>
      <c r="EE197" s="157"/>
      <c r="EF197" s="157"/>
      <c r="EG197" s="157"/>
      <c r="EH197" s="157"/>
      <c r="EI197" s="157"/>
      <c r="EJ197" s="157"/>
      <c r="EK197" s="157"/>
      <c r="EL197" s="157"/>
      <c r="EM197" s="157"/>
      <c r="EN197" s="157"/>
      <c r="EO197" s="157"/>
      <c r="EP197" s="157"/>
      <c r="EQ197" s="157"/>
      <c r="ER197" s="157"/>
      <c r="ES197" s="157"/>
      <c r="ET197" s="157"/>
      <c r="EU197" s="157"/>
      <c r="EV197" s="157"/>
      <c r="EW197" s="157"/>
      <c r="EX197" s="157"/>
      <c r="EY197" s="157"/>
      <c r="EZ197" s="157"/>
      <c r="FA197" s="157"/>
      <c r="FB197" s="158"/>
      <c r="FC197" s="159" t="s">
        <v>45</v>
      </c>
      <c r="FD197" s="159"/>
      <c r="FE197" s="159"/>
      <c r="FF197" s="159"/>
      <c r="FG197" s="159"/>
      <c r="FH197" s="159"/>
      <c r="FI197" s="159"/>
      <c r="FJ197" s="159"/>
      <c r="FK197" s="159"/>
      <c r="FL197" s="159"/>
      <c r="FM197" s="159"/>
      <c r="FN197" s="160" t="s">
        <v>46</v>
      </c>
      <c r="FO197" s="160"/>
      <c r="FP197" s="160"/>
      <c r="FQ197" s="160"/>
      <c r="FR197" s="160"/>
      <c r="FS197" s="160"/>
      <c r="FT197" s="160"/>
      <c r="FU197" s="161">
        <v>100</v>
      </c>
      <c r="FV197" s="161"/>
      <c r="FW197" s="161"/>
      <c r="FX197" s="161"/>
      <c r="FY197" s="161"/>
      <c r="FZ197" s="161"/>
      <c r="GA197" s="161"/>
      <c r="GB197" s="161"/>
      <c r="GC197" s="161"/>
      <c r="GD197" s="161"/>
      <c r="GE197" s="161"/>
      <c r="GF197" s="161"/>
      <c r="GG197" s="161"/>
      <c r="GH197" s="162">
        <f t="shared" si="16"/>
        <v>100</v>
      </c>
      <c r="GI197" s="162"/>
      <c r="GJ197" s="162"/>
      <c r="GK197" s="162"/>
      <c r="GL197" s="162"/>
      <c r="GM197" s="162"/>
      <c r="GN197" s="162"/>
      <c r="GO197" s="162"/>
      <c r="GP197" s="162"/>
      <c r="GQ197" s="162"/>
      <c r="GR197" s="162"/>
      <c r="GS197" s="162"/>
      <c r="GT197" s="162"/>
      <c r="GU197" s="162">
        <f t="shared" si="17"/>
        <v>100</v>
      </c>
      <c r="GV197" s="162"/>
      <c r="GW197" s="162"/>
      <c r="GX197" s="162"/>
      <c r="GY197" s="162"/>
      <c r="GZ197" s="162"/>
      <c r="HA197" s="162"/>
      <c r="HB197" s="162"/>
      <c r="HC197" s="162"/>
      <c r="HD197" s="162"/>
      <c r="HE197" s="162"/>
      <c r="HF197" s="162"/>
      <c r="HG197" s="162"/>
      <c r="HH197" s="6"/>
      <c r="HI197" s="6"/>
    </row>
    <row r="198" spans="1:217" ht="40.5" hidden="1" customHeight="1" x14ac:dyDescent="0.25">
      <c r="A198" s="190"/>
      <c r="B198" s="191"/>
      <c r="C198" s="191"/>
      <c r="D198" s="191"/>
      <c r="E198" s="191"/>
      <c r="F198" s="191"/>
      <c r="G198" s="191"/>
      <c r="H198" s="191"/>
      <c r="I198" s="191"/>
      <c r="J198" s="191"/>
      <c r="K198" s="191"/>
      <c r="L198" s="191"/>
      <c r="M198" s="191"/>
      <c r="N198" s="191"/>
      <c r="O198" s="191"/>
      <c r="P198" s="191"/>
      <c r="Q198" s="191"/>
      <c r="R198" s="191"/>
      <c r="S198" s="191"/>
      <c r="T198" s="191"/>
      <c r="U198" s="191"/>
      <c r="V198" s="191"/>
      <c r="W198" s="191"/>
      <c r="X198" s="191"/>
      <c r="Y198" s="192"/>
      <c r="Z198" s="140"/>
      <c r="AA198" s="141"/>
      <c r="AB198" s="141"/>
      <c r="AC198" s="141"/>
      <c r="AD198" s="141"/>
      <c r="AE198" s="141"/>
      <c r="AF198" s="141"/>
      <c r="AG198" s="141"/>
      <c r="AH198" s="141"/>
      <c r="AI198" s="141"/>
      <c r="AJ198" s="141"/>
      <c r="AK198" s="141"/>
      <c r="AL198" s="141"/>
      <c r="AM198" s="141"/>
      <c r="AN198" s="154"/>
      <c r="AO198" s="140"/>
      <c r="AP198" s="141"/>
      <c r="AQ198" s="141"/>
      <c r="AR198" s="141"/>
      <c r="AS198" s="141"/>
      <c r="AT198" s="141"/>
      <c r="AU198" s="141"/>
      <c r="AV198" s="141"/>
      <c r="AW198" s="141"/>
      <c r="AX198" s="141"/>
      <c r="AY198" s="141"/>
      <c r="AZ198" s="141"/>
      <c r="BA198" s="141"/>
      <c r="BB198" s="141"/>
      <c r="BC198" s="154"/>
      <c r="BD198" s="140"/>
      <c r="BE198" s="141"/>
      <c r="BF198" s="141"/>
      <c r="BG198" s="141"/>
      <c r="BH198" s="141"/>
      <c r="BI198" s="141"/>
      <c r="BJ198" s="141"/>
      <c r="BK198" s="141"/>
      <c r="BL198" s="141"/>
      <c r="BM198" s="141"/>
      <c r="BN198" s="141"/>
      <c r="BO198" s="141"/>
      <c r="BP198" s="141"/>
      <c r="BQ198" s="141"/>
      <c r="BR198" s="154"/>
      <c r="BS198" s="140"/>
      <c r="BT198" s="141"/>
      <c r="BU198" s="141"/>
      <c r="BV198" s="141"/>
      <c r="BW198" s="141"/>
      <c r="BX198" s="141"/>
      <c r="BY198" s="141"/>
      <c r="BZ198" s="141"/>
      <c r="CA198" s="141"/>
      <c r="CB198" s="141"/>
      <c r="CC198" s="141"/>
      <c r="CD198" s="141"/>
      <c r="CE198" s="141"/>
      <c r="CF198" s="141"/>
      <c r="CG198" s="154"/>
      <c r="CH198" s="156" t="s">
        <v>104</v>
      </c>
      <c r="CI198" s="157"/>
      <c r="CJ198" s="157"/>
      <c r="CK198" s="157"/>
      <c r="CL198" s="157"/>
      <c r="CM198" s="157"/>
      <c r="CN198" s="157"/>
      <c r="CO198" s="157"/>
      <c r="CP198" s="157"/>
      <c r="CQ198" s="157"/>
      <c r="CR198" s="157"/>
      <c r="CS198" s="157"/>
      <c r="CT198" s="157"/>
      <c r="CU198" s="157"/>
      <c r="CV198" s="157"/>
      <c r="CW198" s="157"/>
      <c r="CX198" s="157"/>
      <c r="CY198" s="157"/>
      <c r="CZ198" s="157"/>
      <c r="DA198" s="157"/>
      <c r="DB198" s="157"/>
      <c r="DC198" s="157"/>
      <c r="DD198" s="157"/>
      <c r="DE198" s="157"/>
      <c r="DF198" s="157"/>
      <c r="DG198" s="157"/>
      <c r="DH198" s="157"/>
      <c r="DI198" s="157"/>
      <c r="DJ198" s="157"/>
      <c r="DK198" s="157"/>
      <c r="DL198" s="157"/>
      <c r="DM198" s="157"/>
      <c r="DN198" s="157"/>
      <c r="DO198" s="157"/>
      <c r="DP198" s="157"/>
      <c r="DQ198" s="157"/>
      <c r="DR198" s="157"/>
      <c r="DS198" s="157"/>
      <c r="DT198" s="157"/>
      <c r="DU198" s="157"/>
      <c r="DV198" s="157"/>
      <c r="DW198" s="157"/>
      <c r="DX198" s="157"/>
      <c r="DY198" s="157"/>
      <c r="DZ198" s="157"/>
      <c r="EA198" s="157"/>
      <c r="EB198" s="157"/>
      <c r="EC198" s="157"/>
      <c r="ED198" s="157"/>
      <c r="EE198" s="157"/>
      <c r="EF198" s="157"/>
      <c r="EG198" s="157"/>
      <c r="EH198" s="157"/>
      <c r="EI198" s="157"/>
      <c r="EJ198" s="157"/>
      <c r="EK198" s="157"/>
      <c r="EL198" s="157"/>
      <c r="EM198" s="157"/>
      <c r="EN198" s="157"/>
      <c r="EO198" s="157"/>
      <c r="EP198" s="157"/>
      <c r="EQ198" s="157"/>
      <c r="ER198" s="157"/>
      <c r="ES198" s="157"/>
      <c r="ET198" s="157"/>
      <c r="EU198" s="157"/>
      <c r="EV198" s="157"/>
      <c r="EW198" s="157"/>
      <c r="EX198" s="157"/>
      <c r="EY198" s="157"/>
      <c r="EZ198" s="157"/>
      <c r="FA198" s="157"/>
      <c r="FB198" s="16"/>
      <c r="FC198" s="159" t="s">
        <v>45</v>
      </c>
      <c r="FD198" s="159"/>
      <c r="FE198" s="159"/>
      <c r="FF198" s="159"/>
      <c r="FG198" s="159"/>
      <c r="FH198" s="159"/>
      <c r="FI198" s="159"/>
      <c r="FJ198" s="159"/>
      <c r="FK198" s="159"/>
      <c r="FL198" s="159"/>
      <c r="FM198" s="159"/>
      <c r="FN198" s="160" t="s">
        <v>46</v>
      </c>
      <c r="FO198" s="160"/>
      <c r="FP198" s="160"/>
      <c r="FQ198" s="160"/>
      <c r="FR198" s="160"/>
      <c r="FS198" s="160"/>
      <c r="FT198" s="160"/>
      <c r="FU198" s="161"/>
      <c r="FV198" s="161"/>
      <c r="FW198" s="161"/>
      <c r="FX198" s="161"/>
      <c r="FY198" s="161"/>
      <c r="FZ198" s="161"/>
      <c r="GA198" s="161"/>
      <c r="GB198" s="161"/>
      <c r="GC198" s="161"/>
      <c r="GD198" s="161"/>
      <c r="GE198" s="161"/>
      <c r="GF198" s="161"/>
      <c r="GG198" s="161"/>
      <c r="GH198" s="162">
        <f t="shared" si="16"/>
        <v>0</v>
      </c>
      <c r="GI198" s="162"/>
      <c r="GJ198" s="162"/>
      <c r="GK198" s="162"/>
      <c r="GL198" s="162"/>
      <c r="GM198" s="162"/>
      <c r="GN198" s="162"/>
      <c r="GO198" s="162"/>
      <c r="GP198" s="162"/>
      <c r="GQ198" s="162"/>
      <c r="GR198" s="162"/>
      <c r="GS198" s="162"/>
      <c r="GT198" s="162"/>
      <c r="GU198" s="162">
        <f t="shared" si="17"/>
        <v>0</v>
      </c>
      <c r="GV198" s="162"/>
      <c r="GW198" s="162"/>
      <c r="GX198" s="162"/>
      <c r="GY198" s="162"/>
      <c r="GZ198" s="162"/>
      <c r="HA198" s="162"/>
      <c r="HB198" s="162"/>
      <c r="HC198" s="162"/>
      <c r="HD198" s="162"/>
      <c r="HE198" s="162"/>
      <c r="HF198" s="162"/>
      <c r="HG198" s="162"/>
      <c r="HH198" s="6"/>
      <c r="HI198" s="6"/>
    </row>
    <row r="199" spans="1:217" ht="30.75" hidden="1" customHeight="1" x14ac:dyDescent="0.25">
      <c r="A199" s="193"/>
      <c r="B199" s="194"/>
      <c r="C199" s="194"/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O199" s="194"/>
      <c r="P199" s="194"/>
      <c r="Q199" s="194"/>
      <c r="R199" s="194"/>
      <c r="S199" s="194"/>
      <c r="T199" s="194"/>
      <c r="U199" s="194"/>
      <c r="V199" s="194"/>
      <c r="W199" s="194"/>
      <c r="X199" s="194"/>
      <c r="Y199" s="195"/>
      <c r="Z199" s="142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55"/>
      <c r="AO199" s="142"/>
      <c r="AP199" s="143"/>
      <c r="AQ199" s="143"/>
      <c r="AR199" s="143"/>
      <c r="AS199" s="143"/>
      <c r="AT199" s="143"/>
      <c r="AU199" s="143"/>
      <c r="AV199" s="143"/>
      <c r="AW199" s="143"/>
      <c r="AX199" s="143"/>
      <c r="AY199" s="143"/>
      <c r="AZ199" s="143"/>
      <c r="BA199" s="143"/>
      <c r="BB199" s="143"/>
      <c r="BC199" s="155"/>
      <c r="BD199" s="142"/>
      <c r="BE199" s="143"/>
      <c r="BF199" s="143"/>
      <c r="BG199" s="143"/>
      <c r="BH199" s="143"/>
      <c r="BI199" s="143"/>
      <c r="BJ199" s="143"/>
      <c r="BK199" s="143"/>
      <c r="BL199" s="143"/>
      <c r="BM199" s="143"/>
      <c r="BN199" s="143"/>
      <c r="BO199" s="143"/>
      <c r="BP199" s="143"/>
      <c r="BQ199" s="143"/>
      <c r="BR199" s="155"/>
      <c r="BS199" s="142"/>
      <c r="BT199" s="143"/>
      <c r="BU199" s="143"/>
      <c r="BV199" s="143"/>
      <c r="BW199" s="143"/>
      <c r="BX199" s="143"/>
      <c r="BY199" s="143"/>
      <c r="BZ199" s="143"/>
      <c r="CA199" s="143"/>
      <c r="CB199" s="143"/>
      <c r="CC199" s="143"/>
      <c r="CD199" s="143"/>
      <c r="CE199" s="143"/>
      <c r="CF199" s="143"/>
      <c r="CG199" s="155"/>
      <c r="CH199" s="156" t="s">
        <v>105</v>
      </c>
      <c r="CI199" s="157"/>
      <c r="CJ199" s="157"/>
      <c r="CK199" s="157"/>
      <c r="CL199" s="157"/>
      <c r="CM199" s="157"/>
      <c r="CN199" s="157"/>
      <c r="CO199" s="157"/>
      <c r="CP199" s="157"/>
      <c r="CQ199" s="157"/>
      <c r="CR199" s="157"/>
      <c r="CS199" s="157"/>
      <c r="CT199" s="157"/>
      <c r="CU199" s="157"/>
      <c r="CV199" s="157"/>
      <c r="CW199" s="157"/>
      <c r="CX199" s="157"/>
      <c r="CY199" s="157"/>
      <c r="CZ199" s="157"/>
      <c r="DA199" s="157"/>
      <c r="DB199" s="157"/>
      <c r="DC199" s="157"/>
      <c r="DD199" s="157"/>
      <c r="DE199" s="157"/>
      <c r="DF199" s="157"/>
      <c r="DG199" s="157"/>
      <c r="DH199" s="157"/>
      <c r="DI199" s="157"/>
      <c r="DJ199" s="157"/>
      <c r="DK199" s="157"/>
      <c r="DL199" s="157"/>
      <c r="DM199" s="157"/>
      <c r="DN199" s="157"/>
      <c r="DO199" s="157"/>
      <c r="DP199" s="157"/>
      <c r="DQ199" s="157"/>
      <c r="DR199" s="157"/>
      <c r="DS199" s="157"/>
      <c r="DT199" s="157"/>
      <c r="DU199" s="157"/>
      <c r="DV199" s="157"/>
      <c r="DW199" s="157"/>
      <c r="DX199" s="157"/>
      <c r="DY199" s="157"/>
      <c r="DZ199" s="157"/>
      <c r="EA199" s="157"/>
      <c r="EB199" s="157"/>
      <c r="EC199" s="157"/>
      <c r="ED199" s="157"/>
      <c r="EE199" s="157"/>
      <c r="EF199" s="157"/>
      <c r="EG199" s="157"/>
      <c r="EH199" s="157"/>
      <c r="EI199" s="157"/>
      <c r="EJ199" s="157"/>
      <c r="EK199" s="157"/>
      <c r="EL199" s="157"/>
      <c r="EM199" s="157"/>
      <c r="EN199" s="157"/>
      <c r="EO199" s="157"/>
      <c r="EP199" s="157"/>
      <c r="EQ199" s="157"/>
      <c r="ER199" s="157"/>
      <c r="ES199" s="157"/>
      <c r="ET199" s="157"/>
      <c r="EU199" s="157"/>
      <c r="EV199" s="157"/>
      <c r="EW199" s="157"/>
      <c r="EX199" s="157"/>
      <c r="EY199" s="157"/>
      <c r="EZ199" s="157"/>
      <c r="FA199" s="157"/>
      <c r="FB199" s="158"/>
      <c r="FC199" s="159" t="s">
        <v>45</v>
      </c>
      <c r="FD199" s="159"/>
      <c r="FE199" s="159"/>
      <c r="FF199" s="159"/>
      <c r="FG199" s="159"/>
      <c r="FH199" s="159"/>
      <c r="FI199" s="159"/>
      <c r="FJ199" s="159"/>
      <c r="FK199" s="159"/>
      <c r="FL199" s="159"/>
      <c r="FM199" s="159"/>
      <c r="FN199" s="160" t="s">
        <v>46</v>
      </c>
      <c r="FO199" s="160"/>
      <c r="FP199" s="160"/>
      <c r="FQ199" s="160"/>
      <c r="FR199" s="160"/>
      <c r="FS199" s="160"/>
      <c r="FT199" s="160"/>
      <c r="FU199" s="161">
        <v>100</v>
      </c>
      <c r="FV199" s="161"/>
      <c r="FW199" s="161"/>
      <c r="FX199" s="161"/>
      <c r="FY199" s="161"/>
      <c r="FZ199" s="161"/>
      <c r="GA199" s="161"/>
      <c r="GB199" s="161"/>
      <c r="GC199" s="161"/>
      <c r="GD199" s="161"/>
      <c r="GE199" s="161"/>
      <c r="GF199" s="161"/>
      <c r="GG199" s="161"/>
      <c r="GH199" s="162">
        <f t="shared" si="16"/>
        <v>100</v>
      </c>
      <c r="GI199" s="162"/>
      <c r="GJ199" s="162"/>
      <c r="GK199" s="162"/>
      <c r="GL199" s="162"/>
      <c r="GM199" s="162"/>
      <c r="GN199" s="162"/>
      <c r="GO199" s="162"/>
      <c r="GP199" s="162"/>
      <c r="GQ199" s="162"/>
      <c r="GR199" s="162"/>
      <c r="GS199" s="162"/>
      <c r="GT199" s="162"/>
      <c r="GU199" s="162">
        <f t="shared" si="17"/>
        <v>100</v>
      </c>
      <c r="GV199" s="162"/>
      <c r="GW199" s="162"/>
      <c r="GX199" s="162"/>
      <c r="GY199" s="162"/>
      <c r="GZ199" s="162"/>
      <c r="HA199" s="162"/>
      <c r="HB199" s="162"/>
      <c r="HC199" s="162"/>
      <c r="HD199" s="162"/>
      <c r="HE199" s="162"/>
      <c r="HF199" s="162"/>
      <c r="HG199" s="162"/>
      <c r="HH199" s="6"/>
      <c r="HI199" s="6"/>
    </row>
    <row r="200" spans="1:217" ht="30.75" hidden="1" customHeight="1" x14ac:dyDescent="0.25">
      <c r="A200" s="179" t="s">
        <v>224</v>
      </c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  <c r="R200" s="188"/>
      <c r="S200" s="188"/>
      <c r="T200" s="188"/>
      <c r="U200" s="188"/>
      <c r="V200" s="188"/>
      <c r="W200" s="188"/>
      <c r="X200" s="188"/>
      <c r="Y200" s="189"/>
      <c r="Z200" s="138" t="s">
        <v>208</v>
      </c>
      <c r="AA200" s="139"/>
      <c r="AB200" s="139"/>
      <c r="AC200" s="139"/>
      <c r="AD200" s="139"/>
      <c r="AE200" s="139"/>
      <c r="AF200" s="139"/>
      <c r="AG200" s="139"/>
      <c r="AH200" s="139"/>
      <c r="AI200" s="139"/>
      <c r="AJ200" s="139"/>
      <c r="AK200" s="139"/>
      <c r="AL200" s="139"/>
      <c r="AM200" s="139"/>
      <c r="AN200" s="153"/>
      <c r="AO200" s="138" t="s">
        <v>43</v>
      </c>
      <c r="AP200" s="139"/>
      <c r="AQ200" s="139"/>
      <c r="AR200" s="139"/>
      <c r="AS200" s="139"/>
      <c r="AT200" s="139"/>
      <c r="AU200" s="139"/>
      <c r="AV200" s="139"/>
      <c r="AW200" s="139"/>
      <c r="AX200" s="139"/>
      <c r="AY200" s="139"/>
      <c r="AZ200" s="139"/>
      <c r="BA200" s="139"/>
      <c r="BB200" s="139"/>
      <c r="BC200" s="153"/>
      <c r="BD200" s="138" t="s">
        <v>94</v>
      </c>
      <c r="BE200" s="139"/>
      <c r="BF200" s="139"/>
      <c r="BG200" s="139"/>
      <c r="BH200" s="139"/>
      <c r="BI200" s="139"/>
      <c r="BJ200" s="139"/>
      <c r="BK200" s="139"/>
      <c r="BL200" s="139"/>
      <c r="BM200" s="139"/>
      <c r="BN200" s="139"/>
      <c r="BO200" s="139"/>
      <c r="BP200" s="139"/>
      <c r="BQ200" s="139"/>
      <c r="BR200" s="153"/>
      <c r="BS200" s="138" t="s">
        <v>234</v>
      </c>
      <c r="BT200" s="139"/>
      <c r="BU200" s="139"/>
      <c r="BV200" s="139"/>
      <c r="BW200" s="139"/>
      <c r="BX200" s="139"/>
      <c r="BY200" s="139"/>
      <c r="BZ200" s="139"/>
      <c r="CA200" s="139"/>
      <c r="CB200" s="139"/>
      <c r="CC200" s="139"/>
      <c r="CD200" s="139"/>
      <c r="CE200" s="139"/>
      <c r="CF200" s="139"/>
      <c r="CG200" s="153"/>
      <c r="CH200" s="156" t="s">
        <v>103</v>
      </c>
      <c r="CI200" s="157"/>
      <c r="CJ200" s="157"/>
      <c r="CK200" s="157"/>
      <c r="CL200" s="157"/>
      <c r="CM200" s="157"/>
      <c r="CN200" s="157"/>
      <c r="CO200" s="157"/>
      <c r="CP200" s="157"/>
      <c r="CQ200" s="157"/>
      <c r="CR200" s="157"/>
      <c r="CS200" s="157"/>
      <c r="CT200" s="157"/>
      <c r="CU200" s="157"/>
      <c r="CV200" s="157"/>
      <c r="CW200" s="157"/>
      <c r="CX200" s="157"/>
      <c r="CY200" s="157"/>
      <c r="CZ200" s="157"/>
      <c r="DA200" s="157"/>
      <c r="DB200" s="157"/>
      <c r="DC200" s="157"/>
      <c r="DD200" s="157"/>
      <c r="DE200" s="157"/>
      <c r="DF200" s="157"/>
      <c r="DG200" s="157"/>
      <c r="DH200" s="157"/>
      <c r="DI200" s="157"/>
      <c r="DJ200" s="157"/>
      <c r="DK200" s="157"/>
      <c r="DL200" s="157"/>
      <c r="DM200" s="157"/>
      <c r="DN200" s="157"/>
      <c r="DO200" s="157"/>
      <c r="DP200" s="157"/>
      <c r="DQ200" s="157"/>
      <c r="DR200" s="157"/>
      <c r="DS200" s="157"/>
      <c r="DT200" s="157"/>
      <c r="DU200" s="157"/>
      <c r="DV200" s="157"/>
      <c r="DW200" s="157"/>
      <c r="DX200" s="157"/>
      <c r="DY200" s="157"/>
      <c r="DZ200" s="157"/>
      <c r="EA200" s="157"/>
      <c r="EB200" s="157"/>
      <c r="EC200" s="157"/>
      <c r="ED200" s="157"/>
      <c r="EE200" s="157"/>
      <c r="EF200" s="157"/>
      <c r="EG200" s="157"/>
      <c r="EH200" s="157"/>
      <c r="EI200" s="157"/>
      <c r="EJ200" s="157"/>
      <c r="EK200" s="157"/>
      <c r="EL200" s="157"/>
      <c r="EM200" s="157"/>
      <c r="EN200" s="157"/>
      <c r="EO200" s="157"/>
      <c r="EP200" s="157"/>
      <c r="EQ200" s="157"/>
      <c r="ER200" s="157"/>
      <c r="ES200" s="157"/>
      <c r="ET200" s="157"/>
      <c r="EU200" s="157"/>
      <c r="EV200" s="157"/>
      <c r="EW200" s="157"/>
      <c r="EX200" s="157"/>
      <c r="EY200" s="157"/>
      <c r="EZ200" s="157"/>
      <c r="FA200" s="157"/>
      <c r="FB200" s="158"/>
      <c r="FC200" s="159" t="s">
        <v>45</v>
      </c>
      <c r="FD200" s="159"/>
      <c r="FE200" s="159"/>
      <c r="FF200" s="159"/>
      <c r="FG200" s="159"/>
      <c r="FH200" s="159"/>
      <c r="FI200" s="159"/>
      <c r="FJ200" s="159"/>
      <c r="FK200" s="159"/>
      <c r="FL200" s="159"/>
      <c r="FM200" s="159"/>
      <c r="FN200" s="160" t="s">
        <v>46</v>
      </c>
      <c r="FO200" s="160"/>
      <c r="FP200" s="160"/>
      <c r="FQ200" s="160"/>
      <c r="FR200" s="160"/>
      <c r="FS200" s="160"/>
      <c r="FT200" s="160"/>
      <c r="FU200" s="161">
        <v>100</v>
      </c>
      <c r="FV200" s="161"/>
      <c r="FW200" s="161"/>
      <c r="FX200" s="161"/>
      <c r="FY200" s="161"/>
      <c r="FZ200" s="161"/>
      <c r="GA200" s="161"/>
      <c r="GB200" s="161"/>
      <c r="GC200" s="161"/>
      <c r="GD200" s="161"/>
      <c r="GE200" s="161"/>
      <c r="GF200" s="161"/>
      <c r="GG200" s="161"/>
      <c r="GH200" s="162">
        <f t="shared" ref="GH200:GH202" si="18">FU200</f>
        <v>100</v>
      </c>
      <c r="GI200" s="162"/>
      <c r="GJ200" s="162"/>
      <c r="GK200" s="162"/>
      <c r="GL200" s="162"/>
      <c r="GM200" s="162"/>
      <c r="GN200" s="162"/>
      <c r="GO200" s="162"/>
      <c r="GP200" s="162"/>
      <c r="GQ200" s="162"/>
      <c r="GR200" s="162"/>
      <c r="GS200" s="162"/>
      <c r="GT200" s="162"/>
      <c r="GU200" s="162">
        <f t="shared" ref="GU200:GU202" si="19">GH200</f>
        <v>100</v>
      </c>
      <c r="GV200" s="162"/>
      <c r="GW200" s="162"/>
      <c r="GX200" s="162"/>
      <c r="GY200" s="162"/>
      <c r="GZ200" s="162"/>
      <c r="HA200" s="162"/>
      <c r="HB200" s="162"/>
      <c r="HC200" s="162"/>
      <c r="HD200" s="162"/>
      <c r="HE200" s="162"/>
      <c r="HF200" s="162"/>
      <c r="HG200" s="162"/>
      <c r="HH200" s="6"/>
      <c r="HI200" s="6"/>
    </row>
    <row r="201" spans="1:217" ht="30.75" hidden="1" customHeight="1" x14ac:dyDescent="0.25">
      <c r="A201" s="190"/>
      <c r="B201" s="191"/>
      <c r="C201" s="191"/>
      <c r="D201" s="191"/>
      <c r="E201" s="191"/>
      <c r="F201" s="191"/>
      <c r="G201" s="191"/>
      <c r="H201" s="191"/>
      <c r="I201" s="191"/>
      <c r="J201" s="191"/>
      <c r="K201" s="191"/>
      <c r="L201" s="191"/>
      <c r="M201" s="191"/>
      <c r="N201" s="191"/>
      <c r="O201" s="191"/>
      <c r="P201" s="191"/>
      <c r="Q201" s="191"/>
      <c r="R201" s="191"/>
      <c r="S201" s="191"/>
      <c r="T201" s="191"/>
      <c r="U201" s="191"/>
      <c r="V201" s="191"/>
      <c r="W201" s="191"/>
      <c r="X201" s="191"/>
      <c r="Y201" s="192"/>
      <c r="Z201" s="140"/>
      <c r="AA201" s="141"/>
      <c r="AB201" s="141"/>
      <c r="AC201" s="141"/>
      <c r="AD201" s="141"/>
      <c r="AE201" s="141"/>
      <c r="AF201" s="141"/>
      <c r="AG201" s="141"/>
      <c r="AH201" s="141"/>
      <c r="AI201" s="141"/>
      <c r="AJ201" s="141"/>
      <c r="AK201" s="141"/>
      <c r="AL201" s="141"/>
      <c r="AM201" s="141"/>
      <c r="AN201" s="154"/>
      <c r="AO201" s="140"/>
      <c r="AP201" s="141"/>
      <c r="AQ201" s="141"/>
      <c r="AR201" s="141"/>
      <c r="AS201" s="141"/>
      <c r="AT201" s="141"/>
      <c r="AU201" s="141"/>
      <c r="AV201" s="141"/>
      <c r="AW201" s="141"/>
      <c r="AX201" s="141"/>
      <c r="AY201" s="141"/>
      <c r="AZ201" s="141"/>
      <c r="BA201" s="141"/>
      <c r="BB201" s="141"/>
      <c r="BC201" s="154"/>
      <c r="BD201" s="140"/>
      <c r="BE201" s="141"/>
      <c r="BF201" s="141"/>
      <c r="BG201" s="141"/>
      <c r="BH201" s="141"/>
      <c r="BI201" s="141"/>
      <c r="BJ201" s="141"/>
      <c r="BK201" s="141"/>
      <c r="BL201" s="141"/>
      <c r="BM201" s="141"/>
      <c r="BN201" s="141"/>
      <c r="BO201" s="141"/>
      <c r="BP201" s="141"/>
      <c r="BQ201" s="141"/>
      <c r="BR201" s="154"/>
      <c r="BS201" s="140"/>
      <c r="BT201" s="141"/>
      <c r="BU201" s="141"/>
      <c r="BV201" s="141"/>
      <c r="BW201" s="141"/>
      <c r="BX201" s="141"/>
      <c r="BY201" s="141"/>
      <c r="BZ201" s="141"/>
      <c r="CA201" s="141"/>
      <c r="CB201" s="141"/>
      <c r="CC201" s="141"/>
      <c r="CD201" s="141"/>
      <c r="CE201" s="141"/>
      <c r="CF201" s="141"/>
      <c r="CG201" s="154"/>
      <c r="CH201" s="156" t="s">
        <v>104</v>
      </c>
      <c r="CI201" s="157"/>
      <c r="CJ201" s="157"/>
      <c r="CK201" s="157"/>
      <c r="CL201" s="157"/>
      <c r="CM201" s="157"/>
      <c r="CN201" s="157"/>
      <c r="CO201" s="157"/>
      <c r="CP201" s="157"/>
      <c r="CQ201" s="157"/>
      <c r="CR201" s="157"/>
      <c r="CS201" s="157"/>
      <c r="CT201" s="157"/>
      <c r="CU201" s="157"/>
      <c r="CV201" s="157"/>
      <c r="CW201" s="157"/>
      <c r="CX201" s="157"/>
      <c r="CY201" s="157"/>
      <c r="CZ201" s="157"/>
      <c r="DA201" s="157"/>
      <c r="DB201" s="157"/>
      <c r="DC201" s="157"/>
      <c r="DD201" s="157"/>
      <c r="DE201" s="157"/>
      <c r="DF201" s="157"/>
      <c r="DG201" s="157"/>
      <c r="DH201" s="157"/>
      <c r="DI201" s="157"/>
      <c r="DJ201" s="157"/>
      <c r="DK201" s="157"/>
      <c r="DL201" s="157"/>
      <c r="DM201" s="157"/>
      <c r="DN201" s="157"/>
      <c r="DO201" s="157"/>
      <c r="DP201" s="157"/>
      <c r="DQ201" s="157"/>
      <c r="DR201" s="157"/>
      <c r="DS201" s="157"/>
      <c r="DT201" s="157"/>
      <c r="DU201" s="157"/>
      <c r="DV201" s="157"/>
      <c r="DW201" s="157"/>
      <c r="DX201" s="157"/>
      <c r="DY201" s="157"/>
      <c r="DZ201" s="157"/>
      <c r="EA201" s="157"/>
      <c r="EB201" s="157"/>
      <c r="EC201" s="157"/>
      <c r="ED201" s="157"/>
      <c r="EE201" s="157"/>
      <c r="EF201" s="157"/>
      <c r="EG201" s="157"/>
      <c r="EH201" s="157"/>
      <c r="EI201" s="157"/>
      <c r="EJ201" s="157"/>
      <c r="EK201" s="157"/>
      <c r="EL201" s="157"/>
      <c r="EM201" s="157"/>
      <c r="EN201" s="157"/>
      <c r="EO201" s="157"/>
      <c r="EP201" s="157"/>
      <c r="EQ201" s="157"/>
      <c r="ER201" s="157"/>
      <c r="ES201" s="157"/>
      <c r="ET201" s="157"/>
      <c r="EU201" s="157"/>
      <c r="EV201" s="157"/>
      <c r="EW201" s="157"/>
      <c r="EX201" s="157"/>
      <c r="EY201" s="157"/>
      <c r="EZ201" s="157"/>
      <c r="FA201" s="157"/>
      <c r="FB201" s="16"/>
      <c r="FC201" s="159" t="s">
        <v>45</v>
      </c>
      <c r="FD201" s="159"/>
      <c r="FE201" s="159"/>
      <c r="FF201" s="159"/>
      <c r="FG201" s="159"/>
      <c r="FH201" s="159"/>
      <c r="FI201" s="159"/>
      <c r="FJ201" s="159"/>
      <c r="FK201" s="159"/>
      <c r="FL201" s="159"/>
      <c r="FM201" s="159"/>
      <c r="FN201" s="160" t="s">
        <v>46</v>
      </c>
      <c r="FO201" s="160"/>
      <c r="FP201" s="160"/>
      <c r="FQ201" s="160"/>
      <c r="FR201" s="160"/>
      <c r="FS201" s="160"/>
      <c r="FT201" s="160"/>
      <c r="FU201" s="161"/>
      <c r="FV201" s="161"/>
      <c r="FW201" s="161"/>
      <c r="FX201" s="161"/>
      <c r="FY201" s="161"/>
      <c r="FZ201" s="161"/>
      <c r="GA201" s="161"/>
      <c r="GB201" s="161"/>
      <c r="GC201" s="161"/>
      <c r="GD201" s="161"/>
      <c r="GE201" s="161"/>
      <c r="GF201" s="161"/>
      <c r="GG201" s="161"/>
      <c r="GH201" s="162">
        <f t="shared" si="18"/>
        <v>0</v>
      </c>
      <c r="GI201" s="162"/>
      <c r="GJ201" s="162"/>
      <c r="GK201" s="162"/>
      <c r="GL201" s="162"/>
      <c r="GM201" s="162"/>
      <c r="GN201" s="162"/>
      <c r="GO201" s="162"/>
      <c r="GP201" s="162"/>
      <c r="GQ201" s="162"/>
      <c r="GR201" s="162"/>
      <c r="GS201" s="162"/>
      <c r="GT201" s="162"/>
      <c r="GU201" s="162">
        <f t="shared" si="19"/>
        <v>0</v>
      </c>
      <c r="GV201" s="162"/>
      <c r="GW201" s="162"/>
      <c r="GX201" s="162"/>
      <c r="GY201" s="162"/>
      <c r="GZ201" s="162"/>
      <c r="HA201" s="162"/>
      <c r="HB201" s="162"/>
      <c r="HC201" s="162"/>
      <c r="HD201" s="162"/>
      <c r="HE201" s="162"/>
      <c r="HF201" s="162"/>
      <c r="HG201" s="162"/>
      <c r="HH201" s="6"/>
      <c r="HI201" s="6"/>
    </row>
    <row r="202" spans="1:217" ht="30.75" hidden="1" customHeight="1" x14ac:dyDescent="0.25">
      <c r="A202" s="193"/>
      <c r="B202" s="194"/>
      <c r="C202" s="194"/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  <c r="N202" s="194"/>
      <c r="O202" s="194"/>
      <c r="P202" s="194"/>
      <c r="Q202" s="194"/>
      <c r="R202" s="194"/>
      <c r="S202" s="194"/>
      <c r="T202" s="194"/>
      <c r="U202" s="194"/>
      <c r="V202" s="194"/>
      <c r="W202" s="194"/>
      <c r="X202" s="194"/>
      <c r="Y202" s="195"/>
      <c r="Z202" s="142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55"/>
      <c r="AO202" s="142"/>
      <c r="AP202" s="143"/>
      <c r="AQ202" s="143"/>
      <c r="AR202" s="143"/>
      <c r="AS202" s="143"/>
      <c r="AT202" s="143"/>
      <c r="AU202" s="143"/>
      <c r="AV202" s="143"/>
      <c r="AW202" s="143"/>
      <c r="AX202" s="143"/>
      <c r="AY202" s="143"/>
      <c r="AZ202" s="143"/>
      <c r="BA202" s="143"/>
      <c r="BB202" s="143"/>
      <c r="BC202" s="155"/>
      <c r="BD202" s="142"/>
      <c r="BE202" s="143"/>
      <c r="BF202" s="143"/>
      <c r="BG202" s="143"/>
      <c r="BH202" s="143"/>
      <c r="BI202" s="143"/>
      <c r="BJ202" s="143"/>
      <c r="BK202" s="143"/>
      <c r="BL202" s="143"/>
      <c r="BM202" s="143"/>
      <c r="BN202" s="143"/>
      <c r="BO202" s="143"/>
      <c r="BP202" s="143"/>
      <c r="BQ202" s="143"/>
      <c r="BR202" s="155"/>
      <c r="BS202" s="142"/>
      <c r="BT202" s="143"/>
      <c r="BU202" s="143"/>
      <c r="BV202" s="143"/>
      <c r="BW202" s="143"/>
      <c r="BX202" s="143"/>
      <c r="BY202" s="143"/>
      <c r="BZ202" s="143"/>
      <c r="CA202" s="143"/>
      <c r="CB202" s="143"/>
      <c r="CC202" s="143"/>
      <c r="CD202" s="143"/>
      <c r="CE202" s="143"/>
      <c r="CF202" s="143"/>
      <c r="CG202" s="155"/>
      <c r="CH202" s="156" t="s">
        <v>105</v>
      </c>
      <c r="CI202" s="157"/>
      <c r="CJ202" s="157"/>
      <c r="CK202" s="157"/>
      <c r="CL202" s="157"/>
      <c r="CM202" s="157"/>
      <c r="CN202" s="157"/>
      <c r="CO202" s="157"/>
      <c r="CP202" s="157"/>
      <c r="CQ202" s="157"/>
      <c r="CR202" s="157"/>
      <c r="CS202" s="157"/>
      <c r="CT202" s="157"/>
      <c r="CU202" s="157"/>
      <c r="CV202" s="157"/>
      <c r="CW202" s="157"/>
      <c r="CX202" s="157"/>
      <c r="CY202" s="157"/>
      <c r="CZ202" s="157"/>
      <c r="DA202" s="157"/>
      <c r="DB202" s="157"/>
      <c r="DC202" s="157"/>
      <c r="DD202" s="157"/>
      <c r="DE202" s="157"/>
      <c r="DF202" s="157"/>
      <c r="DG202" s="157"/>
      <c r="DH202" s="157"/>
      <c r="DI202" s="157"/>
      <c r="DJ202" s="157"/>
      <c r="DK202" s="157"/>
      <c r="DL202" s="157"/>
      <c r="DM202" s="157"/>
      <c r="DN202" s="157"/>
      <c r="DO202" s="157"/>
      <c r="DP202" s="157"/>
      <c r="DQ202" s="157"/>
      <c r="DR202" s="157"/>
      <c r="DS202" s="157"/>
      <c r="DT202" s="157"/>
      <c r="DU202" s="157"/>
      <c r="DV202" s="157"/>
      <c r="DW202" s="157"/>
      <c r="DX202" s="157"/>
      <c r="DY202" s="157"/>
      <c r="DZ202" s="157"/>
      <c r="EA202" s="157"/>
      <c r="EB202" s="157"/>
      <c r="EC202" s="157"/>
      <c r="ED202" s="157"/>
      <c r="EE202" s="157"/>
      <c r="EF202" s="157"/>
      <c r="EG202" s="157"/>
      <c r="EH202" s="157"/>
      <c r="EI202" s="157"/>
      <c r="EJ202" s="157"/>
      <c r="EK202" s="157"/>
      <c r="EL202" s="157"/>
      <c r="EM202" s="157"/>
      <c r="EN202" s="157"/>
      <c r="EO202" s="157"/>
      <c r="EP202" s="157"/>
      <c r="EQ202" s="157"/>
      <c r="ER202" s="157"/>
      <c r="ES202" s="157"/>
      <c r="ET202" s="157"/>
      <c r="EU202" s="157"/>
      <c r="EV202" s="157"/>
      <c r="EW202" s="157"/>
      <c r="EX202" s="157"/>
      <c r="EY202" s="157"/>
      <c r="EZ202" s="157"/>
      <c r="FA202" s="157"/>
      <c r="FB202" s="158"/>
      <c r="FC202" s="159" t="s">
        <v>45</v>
      </c>
      <c r="FD202" s="159"/>
      <c r="FE202" s="159"/>
      <c r="FF202" s="159"/>
      <c r="FG202" s="159"/>
      <c r="FH202" s="159"/>
      <c r="FI202" s="159"/>
      <c r="FJ202" s="159"/>
      <c r="FK202" s="159"/>
      <c r="FL202" s="159"/>
      <c r="FM202" s="159"/>
      <c r="FN202" s="160" t="s">
        <v>46</v>
      </c>
      <c r="FO202" s="160"/>
      <c r="FP202" s="160"/>
      <c r="FQ202" s="160"/>
      <c r="FR202" s="160"/>
      <c r="FS202" s="160"/>
      <c r="FT202" s="160"/>
      <c r="FU202" s="161">
        <v>100</v>
      </c>
      <c r="FV202" s="161"/>
      <c r="FW202" s="161"/>
      <c r="FX202" s="161"/>
      <c r="FY202" s="161"/>
      <c r="FZ202" s="161"/>
      <c r="GA202" s="161"/>
      <c r="GB202" s="161"/>
      <c r="GC202" s="161"/>
      <c r="GD202" s="161"/>
      <c r="GE202" s="161"/>
      <c r="GF202" s="161"/>
      <c r="GG202" s="161"/>
      <c r="GH202" s="162">
        <f t="shared" si="18"/>
        <v>100</v>
      </c>
      <c r="GI202" s="162"/>
      <c r="GJ202" s="162"/>
      <c r="GK202" s="162"/>
      <c r="GL202" s="162"/>
      <c r="GM202" s="162"/>
      <c r="GN202" s="162"/>
      <c r="GO202" s="162"/>
      <c r="GP202" s="162"/>
      <c r="GQ202" s="162"/>
      <c r="GR202" s="162"/>
      <c r="GS202" s="162"/>
      <c r="GT202" s="162"/>
      <c r="GU202" s="162">
        <f t="shared" si="19"/>
        <v>100</v>
      </c>
      <c r="GV202" s="162"/>
      <c r="GW202" s="162"/>
      <c r="GX202" s="162"/>
      <c r="GY202" s="162"/>
      <c r="GZ202" s="162"/>
      <c r="HA202" s="162"/>
      <c r="HB202" s="162"/>
      <c r="HC202" s="162"/>
      <c r="HD202" s="162"/>
      <c r="HE202" s="162"/>
      <c r="HF202" s="162"/>
      <c r="HG202" s="162"/>
      <c r="HH202" s="6"/>
      <c r="HI202" s="6"/>
    </row>
    <row r="203" spans="1:217" ht="30.75" hidden="1" customHeight="1" x14ac:dyDescent="0.25">
      <c r="A203" s="179" t="s">
        <v>214</v>
      </c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8"/>
      <c r="U203" s="188"/>
      <c r="V203" s="188"/>
      <c r="W203" s="188"/>
      <c r="X203" s="188"/>
      <c r="Y203" s="189"/>
      <c r="Z203" s="138" t="s">
        <v>106</v>
      </c>
      <c r="AA203" s="139"/>
      <c r="AB203" s="139"/>
      <c r="AC203" s="139"/>
      <c r="AD203" s="139"/>
      <c r="AE203" s="139"/>
      <c r="AF203" s="139"/>
      <c r="AG203" s="139"/>
      <c r="AH203" s="139"/>
      <c r="AI203" s="139"/>
      <c r="AJ203" s="139"/>
      <c r="AK203" s="139"/>
      <c r="AL203" s="139"/>
      <c r="AM203" s="139"/>
      <c r="AN203" s="153"/>
      <c r="AO203" s="138" t="s">
        <v>43</v>
      </c>
      <c r="AP203" s="139"/>
      <c r="AQ203" s="139"/>
      <c r="AR203" s="139"/>
      <c r="AS203" s="139"/>
      <c r="AT203" s="139"/>
      <c r="AU203" s="139"/>
      <c r="AV203" s="139"/>
      <c r="AW203" s="139"/>
      <c r="AX203" s="139"/>
      <c r="AY203" s="139"/>
      <c r="AZ203" s="139"/>
      <c r="BA203" s="139"/>
      <c r="BB203" s="139"/>
      <c r="BC203" s="153"/>
      <c r="BD203" s="138" t="s">
        <v>94</v>
      </c>
      <c r="BE203" s="139"/>
      <c r="BF203" s="139"/>
      <c r="BG203" s="139"/>
      <c r="BH203" s="139"/>
      <c r="BI203" s="139"/>
      <c r="BJ203" s="139"/>
      <c r="BK203" s="139"/>
      <c r="BL203" s="139"/>
      <c r="BM203" s="139"/>
      <c r="BN203" s="139"/>
      <c r="BO203" s="139"/>
      <c r="BP203" s="139"/>
      <c r="BQ203" s="139"/>
      <c r="BR203" s="153"/>
      <c r="BS203" s="138" t="s">
        <v>207</v>
      </c>
      <c r="BT203" s="139"/>
      <c r="BU203" s="139"/>
      <c r="BV203" s="139"/>
      <c r="BW203" s="139"/>
      <c r="BX203" s="139"/>
      <c r="BY203" s="139"/>
      <c r="BZ203" s="139"/>
      <c r="CA203" s="139"/>
      <c r="CB203" s="139"/>
      <c r="CC203" s="139"/>
      <c r="CD203" s="139"/>
      <c r="CE203" s="139"/>
      <c r="CF203" s="139"/>
      <c r="CG203" s="153"/>
      <c r="CH203" s="156" t="s">
        <v>103</v>
      </c>
      <c r="CI203" s="157"/>
      <c r="CJ203" s="157"/>
      <c r="CK203" s="157"/>
      <c r="CL203" s="157"/>
      <c r="CM203" s="157"/>
      <c r="CN203" s="157"/>
      <c r="CO203" s="157"/>
      <c r="CP203" s="157"/>
      <c r="CQ203" s="157"/>
      <c r="CR203" s="157"/>
      <c r="CS203" s="157"/>
      <c r="CT203" s="157"/>
      <c r="CU203" s="157"/>
      <c r="CV203" s="157"/>
      <c r="CW203" s="157"/>
      <c r="CX203" s="157"/>
      <c r="CY203" s="157"/>
      <c r="CZ203" s="157"/>
      <c r="DA203" s="157"/>
      <c r="DB203" s="157"/>
      <c r="DC203" s="157"/>
      <c r="DD203" s="157"/>
      <c r="DE203" s="157"/>
      <c r="DF203" s="157"/>
      <c r="DG203" s="157"/>
      <c r="DH203" s="157"/>
      <c r="DI203" s="157"/>
      <c r="DJ203" s="157"/>
      <c r="DK203" s="157"/>
      <c r="DL203" s="157"/>
      <c r="DM203" s="157"/>
      <c r="DN203" s="157"/>
      <c r="DO203" s="157"/>
      <c r="DP203" s="157"/>
      <c r="DQ203" s="157"/>
      <c r="DR203" s="157"/>
      <c r="DS203" s="157"/>
      <c r="DT203" s="157"/>
      <c r="DU203" s="157"/>
      <c r="DV203" s="157"/>
      <c r="DW203" s="157"/>
      <c r="DX203" s="157"/>
      <c r="DY203" s="157"/>
      <c r="DZ203" s="157"/>
      <c r="EA203" s="157"/>
      <c r="EB203" s="157"/>
      <c r="EC203" s="157"/>
      <c r="ED203" s="157"/>
      <c r="EE203" s="157"/>
      <c r="EF203" s="157"/>
      <c r="EG203" s="157"/>
      <c r="EH203" s="157"/>
      <c r="EI203" s="157"/>
      <c r="EJ203" s="157"/>
      <c r="EK203" s="157"/>
      <c r="EL203" s="157"/>
      <c r="EM203" s="157"/>
      <c r="EN203" s="157"/>
      <c r="EO203" s="157"/>
      <c r="EP203" s="157"/>
      <c r="EQ203" s="157"/>
      <c r="ER203" s="157"/>
      <c r="ES203" s="157"/>
      <c r="ET203" s="157"/>
      <c r="EU203" s="157"/>
      <c r="EV203" s="157"/>
      <c r="EW203" s="157"/>
      <c r="EX203" s="157"/>
      <c r="EY203" s="157"/>
      <c r="EZ203" s="157"/>
      <c r="FA203" s="157"/>
      <c r="FB203" s="158"/>
      <c r="FC203" s="159" t="s">
        <v>45</v>
      </c>
      <c r="FD203" s="159"/>
      <c r="FE203" s="159"/>
      <c r="FF203" s="159"/>
      <c r="FG203" s="159"/>
      <c r="FH203" s="159"/>
      <c r="FI203" s="159"/>
      <c r="FJ203" s="159"/>
      <c r="FK203" s="159"/>
      <c r="FL203" s="159"/>
      <c r="FM203" s="159"/>
      <c r="FN203" s="160" t="s">
        <v>46</v>
      </c>
      <c r="FO203" s="160"/>
      <c r="FP203" s="160"/>
      <c r="FQ203" s="160"/>
      <c r="FR203" s="160"/>
      <c r="FS203" s="160"/>
      <c r="FT203" s="160"/>
      <c r="FU203" s="161">
        <v>100</v>
      </c>
      <c r="FV203" s="161"/>
      <c r="FW203" s="161"/>
      <c r="FX203" s="161"/>
      <c r="FY203" s="161"/>
      <c r="FZ203" s="161"/>
      <c r="GA203" s="161"/>
      <c r="GB203" s="161"/>
      <c r="GC203" s="161"/>
      <c r="GD203" s="161"/>
      <c r="GE203" s="161"/>
      <c r="GF203" s="161"/>
      <c r="GG203" s="161"/>
      <c r="GH203" s="162">
        <f t="shared" si="16"/>
        <v>100</v>
      </c>
      <c r="GI203" s="162"/>
      <c r="GJ203" s="162"/>
      <c r="GK203" s="162"/>
      <c r="GL203" s="162"/>
      <c r="GM203" s="162"/>
      <c r="GN203" s="162"/>
      <c r="GO203" s="162"/>
      <c r="GP203" s="162"/>
      <c r="GQ203" s="162"/>
      <c r="GR203" s="162"/>
      <c r="GS203" s="162"/>
      <c r="GT203" s="162"/>
      <c r="GU203" s="162">
        <f t="shared" si="17"/>
        <v>100</v>
      </c>
      <c r="GV203" s="162"/>
      <c r="GW203" s="162"/>
      <c r="GX203" s="162"/>
      <c r="GY203" s="162"/>
      <c r="GZ203" s="162"/>
      <c r="HA203" s="162"/>
      <c r="HB203" s="162"/>
      <c r="HC203" s="162"/>
      <c r="HD203" s="162"/>
      <c r="HE203" s="162"/>
      <c r="HF203" s="162"/>
      <c r="HG203" s="162"/>
      <c r="HH203" s="6"/>
      <c r="HI203" s="6"/>
    </row>
    <row r="204" spans="1:217" ht="30.75" hidden="1" customHeight="1" x14ac:dyDescent="0.25">
      <c r="A204" s="190"/>
      <c r="B204" s="191"/>
      <c r="C204" s="191"/>
      <c r="D204" s="191"/>
      <c r="E204" s="191"/>
      <c r="F204" s="191"/>
      <c r="G204" s="191"/>
      <c r="H204" s="191"/>
      <c r="I204" s="191"/>
      <c r="J204" s="191"/>
      <c r="K204" s="191"/>
      <c r="L204" s="191"/>
      <c r="M204" s="191"/>
      <c r="N204" s="191"/>
      <c r="O204" s="191"/>
      <c r="P204" s="191"/>
      <c r="Q204" s="191"/>
      <c r="R204" s="191"/>
      <c r="S204" s="191"/>
      <c r="T204" s="191"/>
      <c r="U204" s="191"/>
      <c r="V204" s="191"/>
      <c r="W204" s="191"/>
      <c r="X204" s="191"/>
      <c r="Y204" s="192"/>
      <c r="Z204" s="140"/>
      <c r="AA204" s="141"/>
      <c r="AB204" s="141"/>
      <c r="AC204" s="141"/>
      <c r="AD204" s="141"/>
      <c r="AE204" s="141"/>
      <c r="AF204" s="141"/>
      <c r="AG204" s="141"/>
      <c r="AH204" s="141"/>
      <c r="AI204" s="141"/>
      <c r="AJ204" s="141"/>
      <c r="AK204" s="141"/>
      <c r="AL204" s="141"/>
      <c r="AM204" s="141"/>
      <c r="AN204" s="154"/>
      <c r="AO204" s="140"/>
      <c r="AP204" s="141"/>
      <c r="AQ204" s="141"/>
      <c r="AR204" s="141"/>
      <c r="AS204" s="141"/>
      <c r="AT204" s="141"/>
      <c r="AU204" s="141"/>
      <c r="AV204" s="141"/>
      <c r="AW204" s="141"/>
      <c r="AX204" s="141"/>
      <c r="AY204" s="141"/>
      <c r="AZ204" s="141"/>
      <c r="BA204" s="141"/>
      <c r="BB204" s="141"/>
      <c r="BC204" s="154"/>
      <c r="BD204" s="140"/>
      <c r="BE204" s="141"/>
      <c r="BF204" s="141"/>
      <c r="BG204" s="141"/>
      <c r="BH204" s="141"/>
      <c r="BI204" s="141"/>
      <c r="BJ204" s="141"/>
      <c r="BK204" s="141"/>
      <c r="BL204" s="141"/>
      <c r="BM204" s="141"/>
      <c r="BN204" s="141"/>
      <c r="BO204" s="141"/>
      <c r="BP204" s="141"/>
      <c r="BQ204" s="141"/>
      <c r="BR204" s="154"/>
      <c r="BS204" s="140"/>
      <c r="BT204" s="141"/>
      <c r="BU204" s="141"/>
      <c r="BV204" s="141"/>
      <c r="BW204" s="141"/>
      <c r="BX204" s="141"/>
      <c r="BY204" s="141"/>
      <c r="BZ204" s="141"/>
      <c r="CA204" s="141"/>
      <c r="CB204" s="141"/>
      <c r="CC204" s="141"/>
      <c r="CD204" s="141"/>
      <c r="CE204" s="141"/>
      <c r="CF204" s="141"/>
      <c r="CG204" s="154"/>
      <c r="CH204" s="156" t="s">
        <v>104</v>
      </c>
      <c r="CI204" s="157"/>
      <c r="CJ204" s="157"/>
      <c r="CK204" s="157"/>
      <c r="CL204" s="157"/>
      <c r="CM204" s="157"/>
      <c r="CN204" s="157"/>
      <c r="CO204" s="157"/>
      <c r="CP204" s="157"/>
      <c r="CQ204" s="157"/>
      <c r="CR204" s="157"/>
      <c r="CS204" s="157"/>
      <c r="CT204" s="157"/>
      <c r="CU204" s="157"/>
      <c r="CV204" s="157"/>
      <c r="CW204" s="157"/>
      <c r="CX204" s="157"/>
      <c r="CY204" s="157"/>
      <c r="CZ204" s="157"/>
      <c r="DA204" s="157"/>
      <c r="DB204" s="157"/>
      <c r="DC204" s="157"/>
      <c r="DD204" s="157"/>
      <c r="DE204" s="157"/>
      <c r="DF204" s="157"/>
      <c r="DG204" s="157"/>
      <c r="DH204" s="157"/>
      <c r="DI204" s="157"/>
      <c r="DJ204" s="157"/>
      <c r="DK204" s="157"/>
      <c r="DL204" s="157"/>
      <c r="DM204" s="157"/>
      <c r="DN204" s="157"/>
      <c r="DO204" s="157"/>
      <c r="DP204" s="157"/>
      <c r="DQ204" s="157"/>
      <c r="DR204" s="157"/>
      <c r="DS204" s="157"/>
      <c r="DT204" s="157"/>
      <c r="DU204" s="157"/>
      <c r="DV204" s="157"/>
      <c r="DW204" s="157"/>
      <c r="DX204" s="157"/>
      <c r="DY204" s="157"/>
      <c r="DZ204" s="157"/>
      <c r="EA204" s="157"/>
      <c r="EB204" s="157"/>
      <c r="EC204" s="157"/>
      <c r="ED204" s="157"/>
      <c r="EE204" s="157"/>
      <c r="EF204" s="157"/>
      <c r="EG204" s="157"/>
      <c r="EH204" s="157"/>
      <c r="EI204" s="157"/>
      <c r="EJ204" s="157"/>
      <c r="EK204" s="157"/>
      <c r="EL204" s="157"/>
      <c r="EM204" s="157"/>
      <c r="EN204" s="157"/>
      <c r="EO204" s="157"/>
      <c r="EP204" s="157"/>
      <c r="EQ204" s="157"/>
      <c r="ER204" s="157"/>
      <c r="ES204" s="157"/>
      <c r="ET204" s="157"/>
      <c r="EU204" s="157"/>
      <c r="EV204" s="157"/>
      <c r="EW204" s="157"/>
      <c r="EX204" s="157"/>
      <c r="EY204" s="157"/>
      <c r="EZ204" s="157"/>
      <c r="FA204" s="157"/>
      <c r="FB204" s="16"/>
      <c r="FC204" s="159" t="s">
        <v>45</v>
      </c>
      <c r="FD204" s="159"/>
      <c r="FE204" s="159"/>
      <c r="FF204" s="159"/>
      <c r="FG204" s="159"/>
      <c r="FH204" s="159"/>
      <c r="FI204" s="159"/>
      <c r="FJ204" s="159"/>
      <c r="FK204" s="159"/>
      <c r="FL204" s="159"/>
      <c r="FM204" s="159"/>
      <c r="FN204" s="160" t="s">
        <v>46</v>
      </c>
      <c r="FO204" s="160"/>
      <c r="FP204" s="160"/>
      <c r="FQ204" s="160"/>
      <c r="FR204" s="160"/>
      <c r="FS204" s="160"/>
      <c r="FT204" s="160"/>
      <c r="FU204" s="161"/>
      <c r="FV204" s="161"/>
      <c r="FW204" s="161"/>
      <c r="FX204" s="161"/>
      <c r="FY204" s="161"/>
      <c r="FZ204" s="161"/>
      <c r="GA204" s="161"/>
      <c r="GB204" s="161"/>
      <c r="GC204" s="161"/>
      <c r="GD204" s="161"/>
      <c r="GE204" s="161"/>
      <c r="GF204" s="161"/>
      <c r="GG204" s="161"/>
      <c r="GH204" s="162">
        <f t="shared" si="16"/>
        <v>0</v>
      </c>
      <c r="GI204" s="162"/>
      <c r="GJ204" s="162"/>
      <c r="GK204" s="162"/>
      <c r="GL204" s="162"/>
      <c r="GM204" s="162"/>
      <c r="GN204" s="162"/>
      <c r="GO204" s="162"/>
      <c r="GP204" s="162"/>
      <c r="GQ204" s="162"/>
      <c r="GR204" s="162"/>
      <c r="GS204" s="162"/>
      <c r="GT204" s="162"/>
      <c r="GU204" s="162">
        <f t="shared" si="17"/>
        <v>0</v>
      </c>
      <c r="GV204" s="162"/>
      <c r="GW204" s="162"/>
      <c r="GX204" s="162"/>
      <c r="GY204" s="162"/>
      <c r="GZ204" s="162"/>
      <c r="HA204" s="162"/>
      <c r="HB204" s="162"/>
      <c r="HC204" s="162"/>
      <c r="HD204" s="162"/>
      <c r="HE204" s="162"/>
      <c r="HF204" s="162"/>
      <c r="HG204" s="162"/>
      <c r="HH204" s="6"/>
      <c r="HI204" s="6"/>
    </row>
    <row r="205" spans="1:217" ht="30.75" hidden="1" customHeight="1" x14ac:dyDescent="0.25">
      <c r="A205" s="193"/>
      <c r="B205" s="194"/>
      <c r="C205" s="194"/>
      <c r="D205" s="194"/>
      <c r="E205" s="194"/>
      <c r="F205" s="194"/>
      <c r="G205" s="194"/>
      <c r="H205" s="194"/>
      <c r="I205" s="194"/>
      <c r="J205" s="194"/>
      <c r="K205" s="194"/>
      <c r="L205" s="194"/>
      <c r="M205" s="194"/>
      <c r="N205" s="194"/>
      <c r="O205" s="194"/>
      <c r="P205" s="194"/>
      <c r="Q205" s="194"/>
      <c r="R205" s="194"/>
      <c r="S205" s="194"/>
      <c r="T205" s="194"/>
      <c r="U205" s="194"/>
      <c r="V205" s="194"/>
      <c r="W205" s="194"/>
      <c r="X205" s="194"/>
      <c r="Y205" s="195"/>
      <c r="Z205" s="142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55"/>
      <c r="AO205" s="142"/>
      <c r="AP205" s="143"/>
      <c r="AQ205" s="143"/>
      <c r="AR205" s="143"/>
      <c r="AS205" s="143"/>
      <c r="AT205" s="143"/>
      <c r="AU205" s="143"/>
      <c r="AV205" s="143"/>
      <c r="AW205" s="143"/>
      <c r="AX205" s="143"/>
      <c r="AY205" s="143"/>
      <c r="AZ205" s="143"/>
      <c r="BA205" s="143"/>
      <c r="BB205" s="143"/>
      <c r="BC205" s="155"/>
      <c r="BD205" s="142"/>
      <c r="BE205" s="143"/>
      <c r="BF205" s="143"/>
      <c r="BG205" s="143"/>
      <c r="BH205" s="143"/>
      <c r="BI205" s="143"/>
      <c r="BJ205" s="143"/>
      <c r="BK205" s="143"/>
      <c r="BL205" s="143"/>
      <c r="BM205" s="143"/>
      <c r="BN205" s="143"/>
      <c r="BO205" s="143"/>
      <c r="BP205" s="143"/>
      <c r="BQ205" s="143"/>
      <c r="BR205" s="155"/>
      <c r="BS205" s="142"/>
      <c r="BT205" s="143"/>
      <c r="BU205" s="143"/>
      <c r="BV205" s="143"/>
      <c r="BW205" s="143"/>
      <c r="BX205" s="143"/>
      <c r="BY205" s="143"/>
      <c r="BZ205" s="143"/>
      <c r="CA205" s="143"/>
      <c r="CB205" s="143"/>
      <c r="CC205" s="143"/>
      <c r="CD205" s="143"/>
      <c r="CE205" s="143"/>
      <c r="CF205" s="143"/>
      <c r="CG205" s="155"/>
      <c r="CH205" s="156" t="s">
        <v>105</v>
      </c>
      <c r="CI205" s="157"/>
      <c r="CJ205" s="157"/>
      <c r="CK205" s="157"/>
      <c r="CL205" s="157"/>
      <c r="CM205" s="157"/>
      <c r="CN205" s="157"/>
      <c r="CO205" s="157"/>
      <c r="CP205" s="157"/>
      <c r="CQ205" s="157"/>
      <c r="CR205" s="157"/>
      <c r="CS205" s="157"/>
      <c r="CT205" s="157"/>
      <c r="CU205" s="157"/>
      <c r="CV205" s="157"/>
      <c r="CW205" s="157"/>
      <c r="CX205" s="157"/>
      <c r="CY205" s="157"/>
      <c r="CZ205" s="157"/>
      <c r="DA205" s="157"/>
      <c r="DB205" s="157"/>
      <c r="DC205" s="157"/>
      <c r="DD205" s="157"/>
      <c r="DE205" s="157"/>
      <c r="DF205" s="157"/>
      <c r="DG205" s="157"/>
      <c r="DH205" s="157"/>
      <c r="DI205" s="157"/>
      <c r="DJ205" s="157"/>
      <c r="DK205" s="157"/>
      <c r="DL205" s="157"/>
      <c r="DM205" s="157"/>
      <c r="DN205" s="157"/>
      <c r="DO205" s="157"/>
      <c r="DP205" s="157"/>
      <c r="DQ205" s="157"/>
      <c r="DR205" s="157"/>
      <c r="DS205" s="157"/>
      <c r="DT205" s="157"/>
      <c r="DU205" s="157"/>
      <c r="DV205" s="157"/>
      <c r="DW205" s="157"/>
      <c r="DX205" s="157"/>
      <c r="DY205" s="157"/>
      <c r="DZ205" s="157"/>
      <c r="EA205" s="157"/>
      <c r="EB205" s="157"/>
      <c r="EC205" s="157"/>
      <c r="ED205" s="157"/>
      <c r="EE205" s="157"/>
      <c r="EF205" s="157"/>
      <c r="EG205" s="157"/>
      <c r="EH205" s="157"/>
      <c r="EI205" s="157"/>
      <c r="EJ205" s="157"/>
      <c r="EK205" s="157"/>
      <c r="EL205" s="157"/>
      <c r="EM205" s="157"/>
      <c r="EN205" s="157"/>
      <c r="EO205" s="157"/>
      <c r="EP205" s="157"/>
      <c r="EQ205" s="157"/>
      <c r="ER205" s="157"/>
      <c r="ES205" s="157"/>
      <c r="ET205" s="157"/>
      <c r="EU205" s="157"/>
      <c r="EV205" s="157"/>
      <c r="EW205" s="157"/>
      <c r="EX205" s="157"/>
      <c r="EY205" s="157"/>
      <c r="EZ205" s="157"/>
      <c r="FA205" s="157"/>
      <c r="FB205" s="158"/>
      <c r="FC205" s="159" t="s">
        <v>45</v>
      </c>
      <c r="FD205" s="159"/>
      <c r="FE205" s="159"/>
      <c r="FF205" s="159"/>
      <c r="FG205" s="159"/>
      <c r="FH205" s="159"/>
      <c r="FI205" s="159"/>
      <c r="FJ205" s="159"/>
      <c r="FK205" s="159"/>
      <c r="FL205" s="159"/>
      <c r="FM205" s="159"/>
      <c r="FN205" s="160" t="s">
        <v>46</v>
      </c>
      <c r="FO205" s="160"/>
      <c r="FP205" s="160"/>
      <c r="FQ205" s="160"/>
      <c r="FR205" s="160"/>
      <c r="FS205" s="160"/>
      <c r="FT205" s="160"/>
      <c r="FU205" s="161">
        <v>100</v>
      </c>
      <c r="FV205" s="161"/>
      <c r="FW205" s="161"/>
      <c r="FX205" s="161"/>
      <c r="FY205" s="161"/>
      <c r="FZ205" s="161"/>
      <c r="GA205" s="161"/>
      <c r="GB205" s="161"/>
      <c r="GC205" s="161"/>
      <c r="GD205" s="161"/>
      <c r="GE205" s="161"/>
      <c r="GF205" s="161"/>
      <c r="GG205" s="161"/>
      <c r="GH205" s="162">
        <f t="shared" si="16"/>
        <v>100</v>
      </c>
      <c r="GI205" s="162"/>
      <c r="GJ205" s="162"/>
      <c r="GK205" s="162"/>
      <c r="GL205" s="162"/>
      <c r="GM205" s="162"/>
      <c r="GN205" s="162"/>
      <c r="GO205" s="162"/>
      <c r="GP205" s="162"/>
      <c r="GQ205" s="162"/>
      <c r="GR205" s="162"/>
      <c r="GS205" s="162"/>
      <c r="GT205" s="162"/>
      <c r="GU205" s="162">
        <f t="shared" si="17"/>
        <v>100</v>
      </c>
      <c r="GV205" s="162"/>
      <c r="GW205" s="162"/>
      <c r="GX205" s="162"/>
      <c r="GY205" s="162"/>
      <c r="GZ205" s="162"/>
      <c r="HA205" s="162"/>
      <c r="HB205" s="162"/>
      <c r="HC205" s="162"/>
      <c r="HD205" s="162"/>
      <c r="HE205" s="162"/>
      <c r="HF205" s="162"/>
      <c r="HG205" s="162"/>
      <c r="HH205" s="6"/>
      <c r="HI205" s="6"/>
    </row>
    <row r="206" spans="1:217" ht="30.75" customHeight="1" x14ac:dyDescent="0.25">
      <c r="A206" s="299" t="s">
        <v>118</v>
      </c>
      <c r="B206" s="354"/>
      <c r="C206" s="354"/>
      <c r="D206" s="354"/>
      <c r="E206" s="354"/>
      <c r="F206" s="354"/>
      <c r="G206" s="354"/>
      <c r="H206" s="354"/>
      <c r="I206" s="354"/>
      <c r="J206" s="354"/>
      <c r="K206" s="354"/>
      <c r="L206" s="354"/>
      <c r="M206" s="354"/>
      <c r="N206" s="354"/>
      <c r="O206" s="354"/>
      <c r="P206" s="354"/>
      <c r="Q206" s="354"/>
      <c r="R206" s="354"/>
      <c r="S206" s="354"/>
      <c r="T206" s="354"/>
      <c r="U206" s="354"/>
      <c r="V206" s="354"/>
      <c r="W206" s="354"/>
      <c r="X206" s="354"/>
      <c r="Y206" s="355"/>
      <c r="Z206" s="138" t="s">
        <v>106</v>
      </c>
      <c r="AA206" s="139"/>
      <c r="AB206" s="139"/>
      <c r="AC206" s="139"/>
      <c r="AD206" s="139"/>
      <c r="AE206" s="139"/>
      <c r="AF206" s="139"/>
      <c r="AG206" s="139"/>
      <c r="AH206" s="139"/>
      <c r="AI206" s="139"/>
      <c r="AJ206" s="139"/>
      <c r="AK206" s="139"/>
      <c r="AL206" s="139"/>
      <c r="AM206" s="139"/>
      <c r="AN206" s="153"/>
      <c r="AO206" s="138" t="s">
        <v>94</v>
      </c>
      <c r="AP206" s="139"/>
      <c r="AQ206" s="139"/>
      <c r="AR206" s="139"/>
      <c r="AS206" s="139"/>
      <c r="AT206" s="139"/>
      <c r="AU206" s="139"/>
      <c r="AV206" s="139"/>
      <c r="AW206" s="139"/>
      <c r="AX206" s="139"/>
      <c r="AY206" s="139"/>
      <c r="AZ206" s="139"/>
      <c r="BA206" s="139"/>
      <c r="BB206" s="139"/>
      <c r="BC206" s="153"/>
      <c r="BD206" s="138"/>
      <c r="BE206" s="139"/>
      <c r="BF206" s="139"/>
      <c r="BG206" s="139"/>
      <c r="BH206" s="139"/>
      <c r="BI206" s="139"/>
      <c r="BJ206" s="139"/>
      <c r="BK206" s="139"/>
      <c r="BL206" s="139"/>
      <c r="BM206" s="139"/>
      <c r="BN206" s="139"/>
      <c r="BO206" s="139"/>
      <c r="BP206" s="139"/>
      <c r="BQ206" s="139"/>
      <c r="BR206" s="153"/>
      <c r="BS206" s="138" t="s">
        <v>93</v>
      </c>
      <c r="BT206" s="139"/>
      <c r="BU206" s="139"/>
      <c r="BV206" s="139"/>
      <c r="BW206" s="139"/>
      <c r="BX206" s="139"/>
      <c r="BY206" s="139"/>
      <c r="BZ206" s="139"/>
      <c r="CA206" s="139"/>
      <c r="CB206" s="139"/>
      <c r="CC206" s="139"/>
      <c r="CD206" s="139"/>
      <c r="CE206" s="139"/>
      <c r="CF206" s="139"/>
      <c r="CG206" s="153"/>
      <c r="CH206" s="156" t="s">
        <v>103</v>
      </c>
      <c r="CI206" s="157"/>
      <c r="CJ206" s="157"/>
      <c r="CK206" s="157"/>
      <c r="CL206" s="157"/>
      <c r="CM206" s="157"/>
      <c r="CN206" s="157"/>
      <c r="CO206" s="157"/>
      <c r="CP206" s="157"/>
      <c r="CQ206" s="157"/>
      <c r="CR206" s="157"/>
      <c r="CS206" s="157"/>
      <c r="CT206" s="157"/>
      <c r="CU206" s="157"/>
      <c r="CV206" s="157"/>
      <c r="CW206" s="157"/>
      <c r="CX206" s="157"/>
      <c r="CY206" s="157"/>
      <c r="CZ206" s="157"/>
      <c r="DA206" s="157"/>
      <c r="DB206" s="157"/>
      <c r="DC206" s="157"/>
      <c r="DD206" s="157"/>
      <c r="DE206" s="157"/>
      <c r="DF206" s="157"/>
      <c r="DG206" s="157"/>
      <c r="DH206" s="157"/>
      <c r="DI206" s="157"/>
      <c r="DJ206" s="157"/>
      <c r="DK206" s="157"/>
      <c r="DL206" s="157"/>
      <c r="DM206" s="157"/>
      <c r="DN206" s="157"/>
      <c r="DO206" s="157"/>
      <c r="DP206" s="157"/>
      <c r="DQ206" s="157"/>
      <c r="DR206" s="157"/>
      <c r="DS206" s="157"/>
      <c r="DT206" s="157"/>
      <c r="DU206" s="157"/>
      <c r="DV206" s="157"/>
      <c r="DW206" s="157"/>
      <c r="DX206" s="157"/>
      <c r="DY206" s="157"/>
      <c r="DZ206" s="157"/>
      <c r="EA206" s="157"/>
      <c r="EB206" s="157"/>
      <c r="EC206" s="157"/>
      <c r="ED206" s="157"/>
      <c r="EE206" s="157"/>
      <c r="EF206" s="157"/>
      <c r="EG206" s="157"/>
      <c r="EH206" s="157"/>
      <c r="EI206" s="157"/>
      <c r="EJ206" s="157"/>
      <c r="EK206" s="157"/>
      <c r="EL206" s="157"/>
      <c r="EM206" s="157"/>
      <c r="EN206" s="157"/>
      <c r="EO206" s="157"/>
      <c r="EP206" s="157"/>
      <c r="EQ206" s="157"/>
      <c r="ER206" s="157"/>
      <c r="ES206" s="157"/>
      <c r="ET206" s="157"/>
      <c r="EU206" s="157"/>
      <c r="EV206" s="157"/>
      <c r="EW206" s="157"/>
      <c r="EX206" s="157"/>
      <c r="EY206" s="157"/>
      <c r="EZ206" s="157"/>
      <c r="FA206" s="157"/>
      <c r="FB206" s="158"/>
      <c r="FC206" s="159" t="s">
        <v>45</v>
      </c>
      <c r="FD206" s="159"/>
      <c r="FE206" s="159"/>
      <c r="FF206" s="159"/>
      <c r="FG206" s="159"/>
      <c r="FH206" s="159"/>
      <c r="FI206" s="159"/>
      <c r="FJ206" s="159"/>
      <c r="FK206" s="159"/>
      <c r="FL206" s="159"/>
      <c r="FM206" s="159"/>
      <c r="FN206" s="160" t="s">
        <v>46</v>
      </c>
      <c r="FO206" s="160"/>
      <c r="FP206" s="160"/>
      <c r="FQ206" s="160"/>
      <c r="FR206" s="160"/>
      <c r="FS206" s="160"/>
      <c r="FT206" s="160"/>
      <c r="FU206" s="161">
        <v>100</v>
      </c>
      <c r="FV206" s="161"/>
      <c r="FW206" s="161"/>
      <c r="FX206" s="161"/>
      <c r="FY206" s="161"/>
      <c r="FZ206" s="161"/>
      <c r="GA206" s="161"/>
      <c r="GB206" s="161"/>
      <c r="GC206" s="161"/>
      <c r="GD206" s="161"/>
      <c r="GE206" s="161"/>
      <c r="GF206" s="161"/>
      <c r="GG206" s="161"/>
      <c r="GH206" s="162">
        <f t="shared" si="16"/>
        <v>100</v>
      </c>
      <c r="GI206" s="162"/>
      <c r="GJ206" s="162"/>
      <c r="GK206" s="162"/>
      <c r="GL206" s="162"/>
      <c r="GM206" s="162"/>
      <c r="GN206" s="162"/>
      <c r="GO206" s="162"/>
      <c r="GP206" s="162"/>
      <c r="GQ206" s="162"/>
      <c r="GR206" s="162"/>
      <c r="GS206" s="162"/>
      <c r="GT206" s="162"/>
      <c r="GU206" s="162">
        <f t="shared" si="17"/>
        <v>100</v>
      </c>
      <c r="GV206" s="162"/>
      <c r="GW206" s="162"/>
      <c r="GX206" s="162"/>
      <c r="GY206" s="162"/>
      <c r="GZ206" s="162"/>
      <c r="HA206" s="162"/>
      <c r="HB206" s="162"/>
      <c r="HC206" s="162"/>
      <c r="HD206" s="162"/>
      <c r="HE206" s="162"/>
      <c r="HF206" s="162"/>
      <c r="HG206" s="162"/>
      <c r="HH206" s="6"/>
      <c r="HI206" s="6"/>
    </row>
    <row r="207" spans="1:217" ht="42.75" customHeight="1" x14ac:dyDescent="0.25">
      <c r="A207" s="356"/>
      <c r="B207" s="357"/>
      <c r="C207" s="357"/>
      <c r="D207" s="357"/>
      <c r="E207" s="357"/>
      <c r="F207" s="357"/>
      <c r="G207" s="357"/>
      <c r="H207" s="357"/>
      <c r="I207" s="357"/>
      <c r="J207" s="357"/>
      <c r="K207" s="357"/>
      <c r="L207" s="357"/>
      <c r="M207" s="357"/>
      <c r="N207" s="357"/>
      <c r="O207" s="357"/>
      <c r="P207" s="357"/>
      <c r="Q207" s="357"/>
      <c r="R207" s="357"/>
      <c r="S207" s="357"/>
      <c r="T207" s="357"/>
      <c r="U207" s="357"/>
      <c r="V207" s="357"/>
      <c r="W207" s="357"/>
      <c r="X207" s="357"/>
      <c r="Y207" s="358"/>
      <c r="Z207" s="140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1"/>
      <c r="AK207" s="141"/>
      <c r="AL207" s="141"/>
      <c r="AM207" s="141"/>
      <c r="AN207" s="154"/>
      <c r="AO207" s="140"/>
      <c r="AP207" s="141"/>
      <c r="AQ207" s="141"/>
      <c r="AR207" s="141"/>
      <c r="AS207" s="141"/>
      <c r="AT207" s="141"/>
      <c r="AU207" s="141"/>
      <c r="AV207" s="141"/>
      <c r="AW207" s="141"/>
      <c r="AX207" s="141"/>
      <c r="AY207" s="141"/>
      <c r="AZ207" s="141"/>
      <c r="BA207" s="141"/>
      <c r="BB207" s="141"/>
      <c r="BC207" s="154"/>
      <c r="BD207" s="140"/>
      <c r="BE207" s="141"/>
      <c r="BF207" s="141"/>
      <c r="BG207" s="141"/>
      <c r="BH207" s="141"/>
      <c r="BI207" s="141"/>
      <c r="BJ207" s="141"/>
      <c r="BK207" s="141"/>
      <c r="BL207" s="141"/>
      <c r="BM207" s="141"/>
      <c r="BN207" s="141"/>
      <c r="BO207" s="141"/>
      <c r="BP207" s="141"/>
      <c r="BQ207" s="141"/>
      <c r="BR207" s="154"/>
      <c r="BS207" s="140"/>
      <c r="BT207" s="141"/>
      <c r="BU207" s="141"/>
      <c r="BV207" s="141"/>
      <c r="BW207" s="141"/>
      <c r="BX207" s="141"/>
      <c r="BY207" s="141"/>
      <c r="BZ207" s="141"/>
      <c r="CA207" s="141"/>
      <c r="CB207" s="141"/>
      <c r="CC207" s="141"/>
      <c r="CD207" s="141"/>
      <c r="CE207" s="141"/>
      <c r="CF207" s="141"/>
      <c r="CG207" s="154"/>
      <c r="CH207" s="156" t="s">
        <v>104</v>
      </c>
      <c r="CI207" s="157"/>
      <c r="CJ207" s="157"/>
      <c r="CK207" s="157"/>
      <c r="CL207" s="157"/>
      <c r="CM207" s="157"/>
      <c r="CN207" s="157"/>
      <c r="CO207" s="157"/>
      <c r="CP207" s="157"/>
      <c r="CQ207" s="157"/>
      <c r="CR207" s="157"/>
      <c r="CS207" s="157"/>
      <c r="CT207" s="157"/>
      <c r="CU207" s="157"/>
      <c r="CV207" s="157"/>
      <c r="CW207" s="157"/>
      <c r="CX207" s="157"/>
      <c r="CY207" s="157"/>
      <c r="CZ207" s="157"/>
      <c r="DA207" s="157"/>
      <c r="DB207" s="157"/>
      <c r="DC207" s="157"/>
      <c r="DD207" s="157"/>
      <c r="DE207" s="157"/>
      <c r="DF207" s="157"/>
      <c r="DG207" s="157"/>
      <c r="DH207" s="157"/>
      <c r="DI207" s="157"/>
      <c r="DJ207" s="157"/>
      <c r="DK207" s="157"/>
      <c r="DL207" s="157"/>
      <c r="DM207" s="157"/>
      <c r="DN207" s="157"/>
      <c r="DO207" s="157"/>
      <c r="DP207" s="157"/>
      <c r="DQ207" s="157"/>
      <c r="DR207" s="157"/>
      <c r="DS207" s="157"/>
      <c r="DT207" s="157"/>
      <c r="DU207" s="157"/>
      <c r="DV207" s="157"/>
      <c r="DW207" s="157"/>
      <c r="DX207" s="157"/>
      <c r="DY207" s="157"/>
      <c r="DZ207" s="157"/>
      <c r="EA207" s="157"/>
      <c r="EB207" s="157"/>
      <c r="EC207" s="157"/>
      <c r="ED207" s="157"/>
      <c r="EE207" s="157"/>
      <c r="EF207" s="157"/>
      <c r="EG207" s="157"/>
      <c r="EH207" s="157"/>
      <c r="EI207" s="157"/>
      <c r="EJ207" s="157"/>
      <c r="EK207" s="157"/>
      <c r="EL207" s="157"/>
      <c r="EM207" s="157"/>
      <c r="EN207" s="157"/>
      <c r="EO207" s="157"/>
      <c r="EP207" s="157"/>
      <c r="EQ207" s="157"/>
      <c r="ER207" s="157"/>
      <c r="ES207" s="157"/>
      <c r="ET207" s="157"/>
      <c r="EU207" s="157"/>
      <c r="EV207" s="157"/>
      <c r="EW207" s="157"/>
      <c r="EX207" s="157"/>
      <c r="EY207" s="157"/>
      <c r="EZ207" s="157"/>
      <c r="FA207" s="157"/>
      <c r="FB207" s="16"/>
      <c r="FC207" s="159" t="s">
        <v>45</v>
      </c>
      <c r="FD207" s="159"/>
      <c r="FE207" s="159"/>
      <c r="FF207" s="159"/>
      <c r="FG207" s="159"/>
      <c r="FH207" s="159"/>
      <c r="FI207" s="159"/>
      <c r="FJ207" s="159"/>
      <c r="FK207" s="159"/>
      <c r="FL207" s="159"/>
      <c r="FM207" s="159"/>
      <c r="FN207" s="160" t="s">
        <v>46</v>
      </c>
      <c r="FO207" s="160"/>
      <c r="FP207" s="160"/>
      <c r="FQ207" s="160"/>
      <c r="FR207" s="160"/>
      <c r="FS207" s="160"/>
      <c r="FT207" s="160"/>
      <c r="FU207" s="161">
        <v>10</v>
      </c>
      <c r="FV207" s="161"/>
      <c r="FW207" s="161"/>
      <c r="FX207" s="161"/>
      <c r="FY207" s="161"/>
      <c r="FZ207" s="161"/>
      <c r="GA207" s="161"/>
      <c r="GB207" s="161"/>
      <c r="GC207" s="161"/>
      <c r="GD207" s="161"/>
      <c r="GE207" s="161"/>
      <c r="GF207" s="161"/>
      <c r="GG207" s="161"/>
      <c r="GH207" s="162">
        <f t="shared" si="16"/>
        <v>10</v>
      </c>
      <c r="GI207" s="162"/>
      <c r="GJ207" s="162"/>
      <c r="GK207" s="162"/>
      <c r="GL207" s="162"/>
      <c r="GM207" s="162"/>
      <c r="GN207" s="162"/>
      <c r="GO207" s="162"/>
      <c r="GP207" s="162"/>
      <c r="GQ207" s="162"/>
      <c r="GR207" s="162"/>
      <c r="GS207" s="162"/>
      <c r="GT207" s="162"/>
      <c r="GU207" s="162">
        <f t="shared" si="17"/>
        <v>10</v>
      </c>
      <c r="GV207" s="162"/>
      <c r="GW207" s="162"/>
      <c r="GX207" s="162"/>
      <c r="GY207" s="162"/>
      <c r="GZ207" s="162"/>
      <c r="HA207" s="162"/>
      <c r="HB207" s="162"/>
      <c r="HC207" s="162"/>
      <c r="HD207" s="162"/>
      <c r="HE207" s="162"/>
      <c r="HF207" s="162"/>
      <c r="HG207" s="162"/>
      <c r="HH207" s="6"/>
      <c r="HI207" s="6"/>
    </row>
    <row r="208" spans="1:217" ht="30.75" customHeight="1" x14ac:dyDescent="0.25">
      <c r="A208" s="359"/>
      <c r="B208" s="360"/>
      <c r="C208" s="360"/>
      <c r="D208" s="360"/>
      <c r="E208" s="360"/>
      <c r="F208" s="360"/>
      <c r="G208" s="360"/>
      <c r="H208" s="360"/>
      <c r="I208" s="360"/>
      <c r="J208" s="360"/>
      <c r="K208" s="360"/>
      <c r="L208" s="360"/>
      <c r="M208" s="360"/>
      <c r="N208" s="360"/>
      <c r="O208" s="360"/>
      <c r="P208" s="360"/>
      <c r="Q208" s="360"/>
      <c r="R208" s="360"/>
      <c r="S208" s="360"/>
      <c r="T208" s="360"/>
      <c r="U208" s="360"/>
      <c r="V208" s="360"/>
      <c r="W208" s="360"/>
      <c r="X208" s="360"/>
      <c r="Y208" s="361"/>
      <c r="Z208" s="142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55"/>
      <c r="AO208" s="142"/>
      <c r="AP208" s="143"/>
      <c r="AQ208" s="143"/>
      <c r="AR208" s="143"/>
      <c r="AS208" s="143"/>
      <c r="AT208" s="143"/>
      <c r="AU208" s="143"/>
      <c r="AV208" s="143"/>
      <c r="AW208" s="143"/>
      <c r="AX208" s="143"/>
      <c r="AY208" s="143"/>
      <c r="AZ208" s="143"/>
      <c r="BA208" s="143"/>
      <c r="BB208" s="143"/>
      <c r="BC208" s="155"/>
      <c r="BD208" s="142"/>
      <c r="BE208" s="143"/>
      <c r="BF208" s="143"/>
      <c r="BG208" s="143"/>
      <c r="BH208" s="143"/>
      <c r="BI208" s="143"/>
      <c r="BJ208" s="143"/>
      <c r="BK208" s="143"/>
      <c r="BL208" s="143"/>
      <c r="BM208" s="143"/>
      <c r="BN208" s="143"/>
      <c r="BO208" s="143"/>
      <c r="BP208" s="143"/>
      <c r="BQ208" s="143"/>
      <c r="BR208" s="155"/>
      <c r="BS208" s="142"/>
      <c r="BT208" s="143"/>
      <c r="BU208" s="143"/>
      <c r="BV208" s="143"/>
      <c r="BW208" s="143"/>
      <c r="BX208" s="143"/>
      <c r="BY208" s="143"/>
      <c r="BZ208" s="143"/>
      <c r="CA208" s="143"/>
      <c r="CB208" s="143"/>
      <c r="CC208" s="143"/>
      <c r="CD208" s="143"/>
      <c r="CE208" s="143"/>
      <c r="CF208" s="143"/>
      <c r="CG208" s="155"/>
      <c r="CH208" s="156" t="s">
        <v>105</v>
      </c>
      <c r="CI208" s="157"/>
      <c r="CJ208" s="157"/>
      <c r="CK208" s="157"/>
      <c r="CL208" s="157"/>
      <c r="CM208" s="157"/>
      <c r="CN208" s="157"/>
      <c r="CO208" s="157"/>
      <c r="CP208" s="157"/>
      <c r="CQ208" s="157"/>
      <c r="CR208" s="157"/>
      <c r="CS208" s="157"/>
      <c r="CT208" s="157"/>
      <c r="CU208" s="157"/>
      <c r="CV208" s="157"/>
      <c r="CW208" s="157"/>
      <c r="CX208" s="157"/>
      <c r="CY208" s="157"/>
      <c r="CZ208" s="157"/>
      <c r="DA208" s="157"/>
      <c r="DB208" s="157"/>
      <c r="DC208" s="157"/>
      <c r="DD208" s="157"/>
      <c r="DE208" s="157"/>
      <c r="DF208" s="157"/>
      <c r="DG208" s="157"/>
      <c r="DH208" s="157"/>
      <c r="DI208" s="157"/>
      <c r="DJ208" s="157"/>
      <c r="DK208" s="157"/>
      <c r="DL208" s="157"/>
      <c r="DM208" s="157"/>
      <c r="DN208" s="157"/>
      <c r="DO208" s="157"/>
      <c r="DP208" s="157"/>
      <c r="DQ208" s="157"/>
      <c r="DR208" s="157"/>
      <c r="DS208" s="157"/>
      <c r="DT208" s="157"/>
      <c r="DU208" s="157"/>
      <c r="DV208" s="157"/>
      <c r="DW208" s="157"/>
      <c r="DX208" s="157"/>
      <c r="DY208" s="157"/>
      <c r="DZ208" s="157"/>
      <c r="EA208" s="157"/>
      <c r="EB208" s="157"/>
      <c r="EC208" s="157"/>
      <c r="ED208" s="157"/>
      <c r="EE208" s="157"/>
      <c r="EF208" s="157"/>
      <c r="EG208" s="157"/>
      <c r="EH208" s="157"/>
      <c r="EI208" s="157"/>
      <c r="EJ208" s="157"/>
      <c r="EK208" s="157"/>
      <c r="EL208" s="157"/>
      <c r="EM208" s="157"/>
      <c r="EN208" s="157"/>
      <c r="EO208" s="157"/>
      <c r="EP208" s="157"/>
      <c r="EQ208" s="157"/>
      <c r="ER208" s="157"/>
      <c r="ES208" s="157"/>
      <c r="ET208" s="157"/>
      <c r="EU208" s="157"/>
      <c r="EV208" s="157"/>
      <c r="EW208" s="157"/>
      <c r="EX208" s="157"/>
      <c r="EY208" s="157"/>
      <c r="EZ208" s="157"/>
      <c r="FA208" s="157"/>
      <c r="FB208" s="158"/>
      <c r="FC208" s="159" t="s">
        <v>45</v>
      </c>
      <c r="FD208" s="159"/>
      <c r="FE208" s="159"/>
      <c r="FF208" s="159"/>
      <c r="FG208" s="159"/>
      <c r="FH208" s="159"/>
      <c r="FI208" s="159"/>
      <c r="FJ208" s="159"/>
      <c r="FK208" s="159"/>
      <c r="FL208" s="159"/>
      <c r="FM208" s="159"/>
      <c r="FN208" s="160" t="s">
        <v>46</v>
      </c>
      <c r="FO208" s="160"/>
      <c r="FP208" s="160"/>
      <c r="FQ208" s="160"/>
      <c r="FR208" s="160"/>
      <c r="FS208" s="160"/>
      <c r="FT208" s="160"/>
      <c r="FU208" s="161">
        <v>100</v>
      </c>
      <c r="FV208" s="161"/>
      <c r="FW208" s="161"/>
      <c r="FX208" s="161"/>
      <c r="FY208" s="161"/>
      <c r="FZ208" s="161"/>
      <c r="GA208" s="161"/>
      <c r="GB208" s="161"/>
      <c r="GC208" s="161"/>
      <c r="GD208" s="161"/>
      <c r="GE208" s="161"/>
      <c r="GF208" s="161"/>
      <c r="GG208" s="161"/>
      <c r="GH208" s="162">
        <f t="shared" si="16"/>
        <v>100</v>
      </c>
      <c r="GI208" s="162"/>
      <c r="GJ208" s="162"/>
      <c r="GK208" s="162"/>
      <c r="GL208" s="162"/>
      <c r="GM208" s="162"/>
      <c r="GN208" s="162"/>
      <c r="GO208" s="162"/>
      <c r="GP208" s="162"/>
      <c r="GQ208" s="162"/>
      <c r="GR208" s="162"/>
      <c r="GS208" s="162"/>
      <c r="GT208" s="162"/>
      <c r="GU208" s="162">
        <f t="shared" si="17"/>
        <v>100</v>
      </c>
      <c r="GV208" s="162"/>
      <c r="GW208" s="162"/>
      <c r="GX208" s="162"/>
      <c r="GY208" s="162"/>
      <c r="GZ208" s="162"/>
      <c r="HA208" s="162"/>
      <c r="HB208" s="162"/>
      <c r="HC208" s="162"/>
      <c r="HD208" s="162"/>
      <c r="HE208" s="162"/>
      <c r="HF208" s="162"/>
      <c r="HG208" s="162"/>
      <c r="HH208" s="6"/>
      <c r="HI208" s="6"/>
    </row>
    <row r="209" spans="1:217" ht="30.75" hidden="1" customHeight="1" x14ac:dyDescent="0.25">
      <c r="A209" s="129" t="s">
        <v>226</v>
      </c>
      <c r="B209" s="196"/>
      <c r="C209" s="196"/>
      <c r="D209" s="196"/>
      <c r="E209" s="196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  <c r="Q209" s="196"/>
      <c r="R209" s="196"/>
      <c r="S209" s="196"/>
      <c r="T209" s="196"/>
      <c r="U209" s="196"/>
      <c r="V209" s="196"/>
      <c r="W209" s="196"/>
      <c r="X209" s="196"/>
      <c r="Y209" s="197"/>
      <c r="Z209" s="138" t="s">
        <v>106</v>
      </c>
      <c r="AA209" s="139"/>
      <c r="AB209" s="139"/>
      <c r="AC209" s="139"/>
      <c r="AD209" s="139"/>
      <c r="AE209" s="139"/>
      <c r="AF209" s="139"/>
      <c r="AG209" s="139"/>
      <c r="AH209" s="139"/>
      <c r="AI209" s="139"/>
      <c r="AJ209" s="139"/>
      <c r="AK209" s="139"/>
      <c r="AL209" s="139"/>
      <c r="AM209" s="139"/>
      <c r="AN209" s="153"/>
      <c r="AO209" s="138" t="s">
        <v>43</v>
      </c>
      <c r="AP209" s="139"/>
      <c r="AQ209" s="139"/>
      <c r="AR209" s="139"/>
      <c r="AS209" s="139"/>
      <c r="AT209" s="139"/>
      <c r="AU209" s="139"/>
      <c r="AV209" s="139"/>
      <c r="AW209" s="139"/>
      <c r="AX209" s="139"/>
      <c r="AY209" s="139"/>
      <c r="AZ209" s="139"/>
      <c r="BA209" s="139"/>
      <c r="BB209" s="139"/>
      <c r="BC209" s="153"/>
      <c r="BD209" s="138" t="s">
        <v>94</v>
      </c>
      <c r="BE209" s="139"/>
      <c r="BF209" s="139"/>
      <c r="BG209" s="139"/>
      <c r="BH209" s="139"/>
      <c r="BI209" s="139"/>
      <c r="BJ209" s="139"/>
      <c r="BK209" s="139"/>
      <c r="BL209" s="139"/>
      <c r="BM209" s="139"/>
      <c r="BN209" s="139"/>
      <c r="BO209" s="139"/>
      <c r="BP209" s="139"/>
      <c r="BQ209" s="139"/>
      <c r="BR209" s="153"/>
      <c r="BS209" s="138" t="s">
        <v>234</v>
      </c>
      <c r="BT209" s="139"/>
      <c r="BU209" s="139"/>
      <c r="BV209" s="139"/>
      <c r="BW209" s="139"/>
      <c r="BX209" s="139"/>
      <c r="BY209" s="139"/>
      <c r="BZ209" s="139"/>
      <c r="CA209" s="139"/>
      <c r="CB209" s="139"/>
      <c r="CC209" s="139"/>
      <c r="CD209" s="139"/>
      <c r="CE209" s="139"/>
      <c r="CF209" s="139"/>
      <c r="CG209" s="153"/>
      <c r="CH209" s="156" t="s">
        <v>103</v>
      </c>
      <c r="CI209" s="157"/>
      <c r="CJ209" s="157"/>
      <c r="CK209" s="157"/>
      <c r="CL209" s="157"/>
      <c r="CM209" s="157"/>
      <c r="CN209" s="157"/>
      <c r="CO209" s="157"/>
      <c r="CP209" s="157"/>
      <c r="CQ209" s="157"/>
      <c r="CR209" s="157"/>
      <c r="CS209" s="157"/>
      <c r="CT209" s="157"/>
      <c r="CU209" s="157"/>
      <c r="CV209" s="157"/>
      <c r="CW209" s="157"/>
      <c r="CX209" s="157"/>
      <c r="CY209" s="157"/>
      <c r="CZ209" s="157"/>
      <c r="DA209" s="157"/>
      <c r="DB209" s="157"/>
      <c r="DC209" s="157"/>
      <c r="DD209" s="157"/>
      <c r="DE209" s="157"/>
      <c r="DF209" s="157"/>
      <c r="DG209" s="157"/>
      <c r="DH209" s="157"/>
      <c r="DI209" s="157"/>
      <c r="DJ209" s="157"/>
      <c r="DK209" s="157"/>
      <c r="DL209" s="157"/>
      <c r="DM209" s="157"/>
      <c r="DN209" s="157"/>
      <c r="DO209" s="157"/>
      <c r="DP209" s="157"/>
      <c r="DQ209" s="157"/>
      <c r="DR209" s="157"/>
      <c r="DS209" s="157"/>
      <c r="DT209" s="157"/>
      <c r="DU209" s="157"/>
      <c r="DV209" s="157"/>
      <c r="DW209" s="157"/>
      <c r="DX209" s="157"/>
      <c r="DY209" s="157"/>
      <c r="DZ209" s="157"/>
      <c r="EA209" s="157"/>
      <c r="EB209" s="157"/>
      <c r="EC209" s="157"/>
      <c r="ED209" s="157"/>
      <c r="EE209" s="157"/>
      <c r="EF209" s="157"/>
      <c r="EG209" s="157"/>
      <c r="EH209" s="157"/>
      <c r="EI209" s="157"/>
      <c r="EJ209" s="157"/>
      <c r="EK209" s="157"/>
      <c r="EL209" s="157"/>
      <c r="EM209" s="157"/>
      <c r="EN209" s="157"/>
      <c r="EO209" s="157"/>
      <c r="EP209" s="157"/>
      <c r="EQ209" s="157"/>
      <c r="ER209" s="157"/>
      <c r="ES209" s="157"/>
      <c r="ET209" s="157"/>
      <c r="EU209" s="157"/>
      <c r="EV209" s="157"/>
      <c r="EW209" s="157"/>
      <c r="EX209" s="157"/>
      <c r="EY209" s="157"/>
      <c r="EZ209" s="157"/>
      <c r="FA209" s="157"/>
      <c r="FB209" s="158"/>
      <c r="FC209" s="159" t="s">
        <v>45</v>
      </c>
      <c r="FD209" s="159"/>
      <c r="FE209" s="159"/>
      <c r="FF209" s="159"/>
      <c r="FG209" s="159"/>
      <c r="FH209" s="159"/>
      <c r="FI209" s="159"/>
      <c r="FJ209" s="159"/>
      <c r="FK209" s="159"/>
      <c r="FL209" s="159"/>
      <c r="FM209" s="159"/>
      <c r="FN209" s="160" t="s">
        <v>46</v>
      </c>
      <c r="FO209" s="160"/>
      <c r="FP209" s="160"/>
      <c r="FQ209" s="160"/>
      <c r="FR209" s="160"/>
      <c r="FS209" s="160"/>
      <c r="FT209" s="160"/>
      <c r="FU209" s="161">
        <v>100</v>
      </c>
      <c r="FV209" s="161"/>
      <c r="FW209" s="161"/>
      <c r="FX209" s="161"/>
      <c r="FY209" s="161"/>
      <c r="FZ209" s="161"/>
      <c r="GA209" s="161"/>
      <c r="GB209" s="161"/>
      <c r="GC209" s="161"/>
      <c r="GD209" s="161"/>
      <c r="GE209" s="161"/>
      <c r="GF209" s="161"/>
      <c r="GG209" s="161"/>
      <c r="GH209" s="162">
        <f t="shared" ref="GH209:GH211" si="20">FU209</f>
        <v>100</v>
      </c>
      <c r="GI209" s="162"/>
      <c r="GJ209" s="162"/>
      <c r="GK209" s="162"/>
      <c r="GL209" s="162"/>
      <c r="GM209" s="162"/>
      <c r="GN209" s="162"/>
      <c r="GO209" s="162"/>
      <c r="GP209" s="162"/>
      <c r="GQ209" s="162"/>
      <c r="GR209" s="162"/>
      <c r="GS209" s="162"/>
      <c r="GT209" s="162"/>
      <c r="GU209" s="162">
        <f t="shared" ref="GU209:GU211" si="21">GH209</f>
        <v>100</v>
      </c>
      <c r="GV209" s="162"/>
      <c r="GW209" s="162"/>
      <c r="GX209" s="162"/>
      <c r="GY209" s="162"/>
      <c r="GZ209" s="162"/>
      <c r="HA209" s="162"/>
      <c r="HB209" s="162"/>
      <c r="HC209" s="162"/>
      <c r="HD209" s="162"/>
      <c r="HE209" s="162"/>
      <c r="HF209" s="162"/>
      <c r="HG209" s="162"/>
      <c r="HH209" s="6"/>
      <c r="HI209" s="6"/>
    </row>
    <row r="210" spans="1:217" ht="30.75" hidden="1" customHeight="1" x14ac:dyDescent="0.25">
      <c r="A210" s="198"/>
      <c r="B210" s="199"/>
      <c r="C210" s="199"/>
      <c r="D210" s="199"/>
      <c r="E210" s="199"/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  <c r="W210" s="199"/>
      <c r="X210" s="199"/>
      <c r="Y210" s="200"/>
      <c r="Z210" s="140"/>
      <c r="AA210" s="141"/>
      <c r="AB210" s="141"/>
      <c r="AC210" s="141"/>
      <c r="AD210" s="141"/>
      <c r="AE210" s="141"/>
      <c r="AF210" s="141"/>
      <c r="AG210" s="141"/>
      <c r="AH210" s="141"/>
      <c r="AI210" s="141"/>
      <c r="AJ210" s="141"/>
      <c r="AK210" s="141"/>
      <c r="AL210" s="141"/>
      <c r="AM210" s="141"/>
      <c r="AN210" s="154"/>
      <c r="AO210" s="140"/>
      <c r="AP210" s="141"/>
      <c r="AQ210" s="141"/>
      <c r="AR210" s="141"/>
      <c r="AS210" s="141"/>
      <c r="AT210" s="141"/>
      <c r="AU210" s="141"/>
      <c r="AV210" s="141"/>
      <c r="AW210" s="141"/>
      <c r="AX210" s="141"/>
      <c r="AY210" s="141"/>
      <c r="AZ210" s="141"/>
      <c r="BA210" s="141"/>
      <c r="BB210" s="141"/>
      <c r="BC210" s="154"/>
      <c r="BD210" s="140"/>
      <c r="BE210" s="141"/>
      <c r="BF210" s="141"/>
      <c r="BG210" s="141"/>
      <c r="BH210" s="141"/>
      <c r="BI210" s="141"/>
      <c r="BJ210" s="141"/>
      <c r="BK210" s="141"/>
      <c r="BL210" s="141"/>
      <c r="BM210" s="141"/>
      <c r="BN210" s="141"/>
      <c r="BO210" s="141"/>
      <c r="BP210" s="141"/>
      <c r="BQ210" s="141"/>
      <c r="BR210" s="154"/>
      <c r="BS210" s="140"/>
      <c r="BT210" s="141"/>
      <c r="BU210" s="141"/>
      <c r="BV210" s="141"/>
      <c r="BW210" s="141"/>
      <c r="BX210" s="141"/>
      <c r="BY210" s="141"/>
      <c r="BZ210" s="141"/>
      <c r="CA210" s="141"/>
      <c r="CB210" s="141"/>
      <c r="CC210" s="141"/>
      <c r="CD210" s="141"/>
      <c r="CE210" s="141"/>
      <c r="CF210" s="141"/>
      <c r="CG210" s="154"/>
      <c r="CH210" s="156" t="s">
        <v>104</v>
      </c>
      <c r="CI210" s="157"/>
      <c r="CJ210" s="157"/>
      <c r="CK210" s="157"/>
      <c r="CL210" s="157"/>
      <c r="CM210" s="157"/>
      <c r="CN210" s="157"/>
      <c r="CO210" s="157"/>
      <c r="CP210" s="157"/>
      <c r="CQ210" s="157"/>
      <c r="CR210" s="157"/>
      <c r="CS210" s="157"/>
      <c r="CT210" s="157"/>
      <c r="CU210" s="157"/>
      <c r="CV210" s="157"/>
      <c r="CW210" s="157"/>
      <c r="CX210" s="157"/>
      <c r="CY210" s="157"/>
      <c r="CZ210" s="157"/>
      <c r="DA210" s="157"/>
      <c r="DB210" s="157"/>
      <c r="DC210" s="157"/>
      <c r="DD210" s="157"/>
      <c r="DE210" s="157"/>
      <c r="DF210" s="157"/>
      <c r="DG210" s="157"/>
      <c r="DH210" s="157"/>
      <c r="DI210" s="157"/>
      <c r="DJ210" s="157"/>
      <c r="DK210" s="157"/>
      <c r="DL210" s="157"/>
      <c r="DM210" s="157"/>
      <c r="DN210" s="157"/>
      <c r="DO210" s="157"/>
      <c r="DP210" s="157"/>
      <c r="DQ210" s="157"/>
      <c r="DR210" s="157"/>
      <c r="DS210" s="157"/>
      <c r="DT210" s="157"/>
      <c r="DU210" s="157"/>
      <c r="DV210" s="157"/>
      <c r="DW210" s="157"/>
      <c r="DX210" s="157"/>
      <c r="DY210" s="157"/>
      <c r="DZ210" s="157"/>
      <c r="EA210" s="157"/>
      <c r="EB210" s="157"/>
      <c r="EC210" s="157"/>
      <c r="ED210" s="157"/>
      <c r="EE210" s="157"/>
      <c r="EF210" s="157"/>
      <c r="EG210" s="157"/>
      <c r="EH210" s="157"/>
      <c r="EI210" s="157"/>
      <c r="EJ210" s="157"/>
      <c r="EK210" s="157"/>
      <c r="EL210" s="157"/>
      <c r="EM210" s="157"/>
      <c r="EN210" s="157"/>
      <c r="EO210" s="157"/>
      <c r="EP210" s="157"/>
      <c r="EQ210" s="157"/>
      <c r="ER210" s="157"/>
      <c r="ES210" s="157"/>
      <c r="ET210" s="157"/>
      <c r="EU210" s="157"/>
      <c r="EV210" s="157"/>
      <c r="EW210" s="157"/>
      <c r="EX210" s="157"/>
      <c r="EY210" s="157"/>
      <c r="EZ210" s="157"/>
      <c r="FA210" s="157"/>
      <c r="FB210" s="16"/>
      <c r="FC210" s="159" t="s">
        <v>45</v>
      </c>
      <c r="FD210" s="159"/>
      <c r="FE210" s="159"/>
      <c r="FF210" s="159"/>
      <c r="FG210" s="159"/>
      <c r="FH210" s="159"/>
      <c r="FI210" s="159"/>
      <c r="FJ210" s="159"/>
      <c r="FK210" s="159"/>
      <c r="FL210" s="159"/>
      <c r="FM210" s="159"/>
      <c r="FN210" s="160" t="s">
        <v>46</v>
      </c>
      <c r="FO210" s="160"/>
      <c r="FP210" s="160"/>
      <c r="FQ210" s="160"/>
      <c r="FR210" s="160"/>
      <c r="FS210" s="160"/>
      <c r="FT210" s="160"/>
      <c r="FU210" s="161"/>
      <c r="FV210" s="161"/>
      <c r="FW210" s="161"/>
      <c r="FX210" s="161"/>
      <c r="FY210" s="161"/>
      <c r="FZ210" s="161"/>
      <c r="GA210" s="161"/>
      <c r="GB210" s="161"/>
      <c r="GC210" s="161"/>
      <c r="GD210" s="161"/>
      <c r="GE210" s="161"/>
      <c r="GF210" s="161"/>
      <c r="GG210" s="161"/>
      <c r="GH210" s="162">
        <f t="shared" si="20"/>
        <v>0</v>
      </c>
      <c r="GI210" s="162"/>
      <c r="GJ210" s="162"/>
      <c r="GK210" s="162"/>
      <c r="GL210" s="162"/>
      <c r="GM210" s="162"/>
      <c r="GN210" s="162"/>
      <c r="GO210" s="162"/>
      <c r="GP210" s="162"/>
      <c r="GQ210" s="162"/>
      <c r="GR210" s="162"/>
      <c r="GS210" s="162"/>
      <c r="GT210" s="162"/>
      <c r="GU210" s="162">
        <f t="shared" si="21"/>
        <v>0</v>
      </c>
      <c r="GV210" s="162"/>
      <c r="GW210" s="162"/>
      <c r="GX210" s="162"/>
      <c r="GY210" s="162"/>
      <c r="GZ210" s="162"/>
      <c r="HA210" s="162"/>
      <c r="HB210" s="162"/>
      <c r="HC210" s="162"/>
      <c r="HD210" s="162"/>
      <c r="HE210" s="162"/>
      <c r="HF210" s="162"/>
      <c r="HG210" s="162"/>
      <c r="HH210" s="6"/>
      <c r="HI210" s="6"/>
    </row>
    <row r="211" spans="1:217" ht="30.75" hidden="1" customHeight="1" x14ac:dyDescent="0.25">
      <c r="A211" s="201"/>
      <c r="B211" s="202"/>
      <c r="C211" s="202"/>
      <c r="D211" s="202"/>
      <c r="E211" s="202"/>
      <c r="F211" s="202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2"/>
      <c r="R211" s="202"/>
      <c r="S211" s="202"/>
      <c r="T211" s="202"/>
      <c r="U211" s="202"/>
      <c r="V211" s="202"/>
      <c r="W211" s="202"/>
      <c r="X211" s="202"/>
      <c r="Y211" s="203"/>
      <c r="Z211" s="142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55"/>
      <c r="AO211" s="142"/>
      <c r="AP211" s="143"/>
      <c r="AQ211" s="143"/>
      <c r="AR211" s="143"/>
      <c r="AS211" s="143"/>
      <c r="AT211" s="143"/>
      <c r="AU211" s="143"/>
      <c r="AV211" s="143"/>
      <c r="AW211" s="143"/>
      <c r="AX211" s="143"/>
      <c r="AY211" s="143"/>
      <c r="AZ211" s="143"/>
      <c r="BA211" s="143"/>
      <c r="BB211" s="143"/>
      <c r="BC211" s="155"/>
      <c r="BD211" s="142"/>
      <c r="BE211" s="143"/>
      <c r="BF211" s="143"/>
      <c r="BG211" s="143"/>
      <c r="BH211" s="143"/>
      <c r="BI211" s="143"/>
      <c r="BJ211" s="143"/>
      <c r="BK211" s="143"/>
      <c r="BL211" s="143"/>
      <c r="BM211" s="143"/>
      <c r="BN211" s="143"/>
      <c r="BO211" s="143"/>
      <c r="BP211" s="143"/>
      <c r="BQ211" s="143"/>
      <c r="BR211" s="155"/>
      <c r="BS211" s="142"/>
      <c r="BT211" s="143"/>
      <c r="BU211" s="143"/>
      <c r="BV211" s="143"/>
      <c r="BW211" s="143"/>
      <c r="BX211" s="143"/>
      <c r="BY211" s="143"/>
      <c r="BZ211" s="143"/>
      <c r="CA211" s="143"/>
      <c r="CB211" s="143"/>
      <c r="CC211" s="143"/>
      <c r="CD211" s="143"/>
      <c r="CE211" s="143"/>
      <c r="CF211" s="143"/>
      <c r="CG211" s="155"/>
      <c r="CH211" s="156" t="s">
        <v>105</v>
      </c>
      <c r="CI211" s="157"/>
      <c r="CJ211" s="157"/>
      <c r="CK211" s="157"/>
      <c r="CL211" s="157"/>
      <c r="CM211" s="157"/>
      <c r="CN211" s="157"/>
      <c r="CO211" s="157"/>
      <c r="CP211" s="157"/>
      <c r="CQ211" s="157"/>
      <c r="CR211" s="157"/>
      <c r="CS211" s="157"/>
      <c r="CT211" s="157"/>
      <c r="CU211" s="157"/>
      <c r="CV211" s="157"/>
      <c r="CW211" s="157"/>
      <c r="CX211" s="157"/>
      <c r="CY211" s="157"/>
      <c r="CZ211" s="157"/>
      <c r="DA211" s="157"/>
      <c r="DB211" s="157"/>
      <c r="DC211" s="157"/>
      <c r="DD211" s="157"/>
      <c r="DE211" s="157"/>
      <c r="DF211" s="157"/>
      <c r="DG211" s="157"/>
      <c r="DH211" s="157"/>
      <c r="DI211" s="157"/>
      <c r="DJ211" s="157"/>
      <c r="DK211" s="157"/>
      <c r="DL211" s="157"/>
      <c r="DM211" s="157"/>
      <c r="DN211" s="157"/>
      <c r="DO211" s="157"/>
      <c r="DP211" s="157"/>
      <c r="DQ211" s="157"/>
      <c r="DR211" s="157"/>
      <c r="DS211" s="157"/>
      <c r="DT211" s="157"/>
      <c r="DU211" s="157"/>
      <c r="DV211" s="157"/>
      <c r="DW211" s="157"/>
      <c r="DX211" s="157"/>
      <c r="DY211" s="157"/>
      <c r="DZ211" s="157"/>
      <c r="EA211" s="157"/>
      <c r="EB211" s="157"/>
      <c r="EC211" s="157"/>
      <c r="ED211" s="157"/>
      <c r="EE211" s="157"/>
      <c r="EF211" s="157"/>
      <c r="EG211" s="157"/>
      <c r="EH211" s="157"/>
      <c r="EI211" s="157"/>
      <c r="EJ211" s="157"/>
      <c r="EK211" s="157"/>
      <c r="EL211" s="157"/>
      <c r="EM211" s="157"/>
      <c r="EN211" s="157"/>
      <c r="EO211" s="157"/>
      <c r="EP211" s="157"/>
      <c r="EQ211" s="157"/>
      <c r="ER211" s="157"/>
      <c r="ES211" s="157"/>
      <c r="ET211" s="157"/>
      <c r="EU211" s="157"/>
      <c r="EV211" s="157"/>
      <c r="EW211" s="157"/>
      <c r="EX211" s="157"/>
      <c r="EY211" s="157"/>
      <c r="EZ211" s="157"/>
      <c r="FA211" s="157"/>
      <c r="FB211" s="158"/>
      <c r="FC211" s="159" t="s">
        <v>45</v>
      </c>
      <c r="FD211" s="159"/>
      <c r="FE211" s="159"/>
      <c r="FF211" s="159"/>
      <c r="FG211" s="159"/>
      <c r="FH211" s="159"/>
      <c r="FI211" s="159"/>
      <c r="FJ211" s="159"/>
      <c r="FK211" s="159"/>
      <c r="FL211" s="159"/>
      <c r="FM211" s="159"/>
      <c r="FN211" s="160" t="s">
        <v>46</v>
      </c>
      <c r="FO211" s="160"/>
      <c r="FP211" s="160"/>
      <c r="FQ211" s="160"/>
      <c r="FR211" s="160"/>
      <c r="FS211" s="160"/>
      <c r="FT211" s="160"/>
      <c r="FU211" s="161">
        <v>100</v>
      </c>
      <c r="FV211" s="161"/>
      <c r="FW211" s="161"/>
      <c r="FX211" s="161"/>
      <c r="FY211" s="161"/>
      <c r="FZ211" s="161"/>
      <c r="GA211" s="161"/>
      <c r="GB211" s="161"/>
      <c r="GC211" s="161"/>
      <c r="GD211" s="161"/>
      <c r="GE211" s="161"/>
      <c r="GF211" s="161"/>
      <c r="GG211" s="161"/>
      <c r="GH211" s="162">
        <f t="shared" si="20"/>
        <v>100</v>
      </c>
      <c r="GI211" s="162"/>
      <c r="GJ211" s="162"/>
      <c r="GK211" s="162"/>
      <c r="GL211" s="162"/>
      <c r="GM211" s="162"/>
      <c r="GN211" s="162"/>
      <c r="GO211" s="162"/>
      <c r="GP211" s="162"/>
      <c r="GQ211" s="162"/>
      <c r="GR211" s="162"/>
      <c r="GS211" s="162"/>
      <c r="GT211" s="162"/>
      <c r="GU211" s="162">
        <f t="shared" si="21"/>
        <v>100</v>
      </c>
      <c r="GV211" s="162"/>
      <c r="GW211" s="162"/>
      <c r="GX211" s="162"/>
      <c r="GY211" s="162"/>
      <c r="GZ211" s="162"/>
      <c r="HA211" s="162"/>
      <c r="HB211" s="162"/>
      <c r="HC211" s="162"/>
      <c r="HD211" s="162"/>
      <c r="HE211" s="162"/>
      <c r="HF211" s="162"/>
      <c r="HG211" s="162"/>
      <c r="HH211" s="6"/>
      <c r="HI211" s="6"/>
    </row>
    <row r="212" spans="1:217" ht="30.75" hidden="1" customHeight="1" x14ac:dyDescent="0.25">
      <c r="A212" s="129" t="s">
        <v>227</v>
      </c>
      <c r="B212" s="196"/>
      <c r="C212" s="196"/>
      <c r="D212" s="196"/>
      <c r="E212" s="196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  <c r="P212" s="196"/>
      <c r="Q212" s="196"/>
      <c r="R212" s="196"/>
      <c r="S212" s="196"/>
      <c r="T212" s="196"/>
      <c r="U212" s="196"/>
      <c r="V212" s="196"/>
      <c r="W212" s="196"/>
      <c r="X212" s="196"/>
      <c r="Y212" s="197"/>
      <c r="Z212" s="138" t="s">
        <v>211</v>
      </c>
      <c r="AA212" s="139"/>
      <c r="AB212" s="139"/>
      <c r="AC212" s="139"/>
      <c r="AD212" s="139"/>
      <c r="AE212" s="139"/>
      <c r="AF212" s="139"/>
      <c r="AG212" s="139"/>
      <c r="AH212" s="139"/>
      <c r="AI212" s="139"/>
      <c r="AJ212" s="139"/>
      <c r="AK212" s="139"/>
      <c r="AL212" s="139"/>
      <c r="AM212" s="139"/>
      <c r="AN212" s="153"/>
      <c r="AO212" s="138" t="s">
        <v>43</v>
      </c>
      <c r="AP212" s="139"/>
      <c r="AQ212" s="139"/>
      <c r="AR212" s="139"/>
      <c r="AS212" s="139"/>
      <c r="AT212" s="139"/>
      <c r="AU212" s="139"/>
      <c r="AV212" s="139"/>
      <c r="AW212" s="139"/>
      <c r="AX212" s="139"/>
      <c r="AY212" s="139"/>
      <c r="AZ212" s="139"/>
      <c r="BA212" s="139"/>
      <c r="BB212" s="139"/>
      <c r="BC212" s="153"/>
      <c r="BD212" s="138" t="s">
        <v>94</v>
      </c>
      <c r="BE212" s="139"/>
      <c r="BF212" s="139"/>
      <c r="BG212" s="139"/>
      <c r="BH212" s="139"/>
      <c r="BI212" s="139"/>
      <c r="BJ212" s="139"/>
      <c r="BK212" s="139"/>
      <c r="BL212" s="139"/>
      <c r="BM212" s="139"/>
      <c r="BN212" s="139"/>
      <c r="BO212" s="139"/>
      <c r="BP212" s="139"/>
      <c r="BQ212" s="139"/>
      <c r="BR212" s="153"/>
      <c r="BS212" s="138" t="s">
        <v>207</v>
      </c>
      <c r="BT212" s="139"/>
      <c r="BU212" s="139"/>
      <c r="BV212" s="139"/>
      <c r="BW212" s="139"/>
      <c r="BX212" s="139"/>
      <c r="BY212" s="139"/>
      <c r="BZ212" s="139"/>
      <c r="CA212" s="139"/>
      <c r="CB212" s="139"/>
      <c r="CC212" s="139"/>
      <c r="CD212" s="139"/>
      <c r="CE212" s="139"/>
      <c r="CF212" s="139"/>
      <c r="CG212" s="153"/>
      <c r="CH212" s="156" t="s">
        <v>103</v>
      </c>
      <c r="CI212" s="157"/>
      <c r="CJ212" s="157"/>
      <c r="CK212" s="157"/>
      <c r="CL212" s="157"/>
      <c r="CM212" s="157"/>
      <c r="CN212" s="157"/>
      <c r="CO212" s="157"/>
      <c r="CP212" s="157"/>
      <c r="CQ212" s="157"/>
      <c r="CR212" s="157"/>
      <c r="CS212" s="157"/>
      <c r="CT212" s="157"/>
      <c r="CU212" s="157"/>
      <c r="CV212" s="157"/>
      <c r="CW212" s="157"/>
      <c r="CX212" s="157"/>
      <c r="CY212" s="157"/>
      <c r="CZ212" s="157"/>
      <c r="DA212" s="157"/>
      <c r="DB212" s="157"/>
      <c r="DC212" s="157"/>
      <c r="DD212" s="157"/>
      <c r="DE212" s="157"/>
      <c r="DF212" s="157"/>
      <c r="DG212" s="157"/>
      <c r="DH212" s="157"/>
      <c r="DI212" s="157"/>
      <c r="DJ212" s="157"/>
      <c r="DK212" s="157"/>
      <c r="DL212" s="157"/>
      <c r="DM212" s="157"/>
      <c r="DN212" s="157"/>
      <c r="DO212" s="157"/>
      <c r="DP212" s="157"/>
      <c r="DQ212" s="157"/>
      <c r="DR212" s="157"/>
      <c r="DS212" s="157"/>
      <c r="DT212" s="157"/>
      <c r="DU212" s="157"/>
      <c r="DV212" s="157"/>
      <c r="DW212" s="157"/>
      <c r="DX212" s="157"/>
      <c r="DY212" s="157"/>
      <c r="DZ212" s="157"/>
      <c r="EA212" s="157"/>
      <c r="EB212" s="157"/>
      <c r="EC212" s="157"/>
      <c r="ED212" s="157"/>
      <c r="EE212" s="157"/>
      <c r="EF212" s="157"/>
      <c r="EG212" s="157"/>
      <c r="EH212" s="157"/>
      <c r="EI212" s="157"/>
      <c r="EJ212" s="157"/>
      <c r="EK212" s="157"/>
      <c r="EL212" s="157"/>
      <c r="EM212" s="157"/>
      <c r="EN212" s="157"/>
      <c r="EO212" s="157"/>
      <c r="EP212" s="157"/>
      <c r="EQ212" s="157"/>
      <c r="ER212" s="157"/>
      <c r="ES212" s="157"/>
      <c r="ET212" s="157"/>
      <c r="EU212" s="157"/>
      <c r="EV212" s="157"/>
      <c r="EW212" s="157"/>
      <c r="EX212" s="157"/>
      <c r="EY212" s="157"/>
      <c r="EZ212" s="157"/>
      <c r="FA212" s="157"/>
      <c r="FB212" s="158"/>
      <c r="FC212" s="159" t="s">
        <v>45</v>
      </c>
      <c r="FD212" s="159"/>
      <c r="FE212" s="159"/>
      <c r="FF212" s="159"/>
      <c r="FG212" s="159"/>
      <c r="FH212" s="159"/>
      <c r="FI212" s="159"/>
      <c r="FJ212" s="159"/>
      <c r="FK212" s="159"/>
      <c r="FL212" s="159"/>
      <c r="FM212" s="159"/>
      <c r="FN212" s="160" t="s">
        <v>46</v>
      </c>
      <c r="FO212" s="160"/>
      <c r="FP212" s="160"/>
      <c r="FQ212" s="160"/>
      <c r="FR212" s="160"/>
      <c r="FS212" s="160"/>
      <c r="FT212" s="160"/>
      <c r="FU212" s="161">
        <v>100</v>
      </c>
      <c r="FV212" s="161"/>
      <c r="FW212" s="161"/>
      <c r="FX212" s="161"/>
      <c r="FY212" s="161"/>
      <c r="FZ212" s="161"/>
      <c r="GA212" s="161"/>
      <c r="GB212" s="161"/>
      <c r="GC212" s="161"/>
      <c r="GD212" s="161"/>
      <c r="GE212" s="161"/>
      <c r="GF212" s="161"/>
      <c r="GG212" s="161"/>
      <c r="GH212" s="162">
        <f t="shared" si="16"/>
        <v>100</v>
      </c>
      <c r="GI212" s="162"/>
      <c r="GJ212" s="162"/>
      <c r="GK212" s="162"/>
      <c r="GL212" s="162"/>
      <c r="GM212" s="162"/>
      <c r="GN212" s="162"/>
      <c r="GO212" s="162"/>
      <c r="GP212" s="162"/>
      <c r="GQ212" s="162"/>
      <c r="GR212" s="162"/>
      <c r="GS212" s="162"/>
      <c r="GT212" s="162"/>
      <c r="GU212" s="162">
        <f t="shared" si="17"/>
        <v>100</v>
      </c>
      <c r="GV212" s="162"/>
      <c r="GW212" s="162"/>
      <c r="GX212" s="162"/>
      <c r="GY212" s="162"/>
      <c r="GZ212" s="162"/>
      <c r="HA212" s="162"/>
      <c r="HB212" s="162"/>
      <c r="HC212" s="162"/>
      <c r="HD212" s="162"/>
      <c r="HE212" s="162"/>
      <c r="HF212" s="162"/>
      <c r="HG212" s="162"/>
      <c r="HH212" s="6"/>
      <c r="HI212" s="6"/>
    </row>
    <row r="213" spans="1:217" ht="30.75" hidden="1" customHeight="1" x14ac:dyDescent="0.25">
      <c r="A213" s="198"/>
      <c r="B213" s="199"/>
      <c r="C213" s="199"/>
      <c r="D213" s="199"/>
      <c r="E213" s="199"/>
      <c r="F213" s="199"/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  <c r="T213" s="199"/>
      <c r="U213" s="199"/>
      <c r="V213" s="199"/>
      <c r="W213" s="199"/>
      <c r="X213" s="199"/>
      <c r="Y213" s="200"/>
      <c r="Z213" s="140"/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141"/>
      <c r="AK213" s="141"/>
      <c r="AL213" s="141"/>
      <c r="AM213" s="141"/>
      <c r="AN213" s="154"/>
      <c r="AO213" s="140"/>
      <c r="AP213" s="141"/>
      <c r="AQ213" s="141"/>
      <c r="AR213" s="141"/>
      <c r="AS213" s="141"/>
      <c r="AT213" s="141"/>
      <c r="AU213" s="141"/>
      <c r="AV213" s="141"/>
      <c r="AW213" s="141"/>
      <c r="AX213" s="141"/>
      <c r="AY213" s="141"/>
      <c r="AZ213" s="141"/>
      <c r="BA213" s="141"/>
      <c r="BB213" s="141"/>
      <c r="BC213" s="154"/>
      <c r="BD213" s="140"/>
      <c r="BE213" s="141"/>
      <c r="BF213" s="141"/>
      <c r="BG213" s="141"/>
      <c r="BH213" s="141"/>
      <c r="BI213" s="141"/>
      <c r="BJ213" s="141"/>
      <c r="BK213" s="141"/>
      <c r="BL213" s="141"/>
      <c r="BM213" s="141"/>
      <c r="BN213" s="141"/>
      <c r="BO213" s="141"/>
      <c r="BP213" s="141"/>
      <c r="BQ213" s="141"/>
      <c r="BR213" s="154"/>
      <c r="BS213" s="140"/>
      <c r="BT213" s="141"/>
      <c r="BU213" s="141"/>
      <c r="BV213" s="141"/>
      <c r="BW213" s="141"/>
      <c r="BX213" s="141"/>
      <c r="BY213" s="141"/>
      <c r="BZ213" s="141"/>
      <c r="CA213" s="141"/>
      <c r="CB213" s="141"/>
      <c r="CC213" s="141"/>
      <c r="CD213" s="141"/>
      <c r="CE213" s="141"/>
      <c r="CF213" s="141"/>
      <c r="CG213" s="154"/>
      <c r="CH213" s="156" t="s">
        <v>104</v>
      </c>
      <c r="CI213" s="157"/>
      <c r="CJ213" s="157"/>
      <c r="CK213" s="157"/>
      <c r="CL213" s="157"/>
      <c r="CM213" s="157"/>
      <c r="CN213" s="157"/>
      <c r="CO213" s="157"/>
      <c r="CP213" s="157"/>
      <c r="CQ213" s="157"/>
      <c r="CR213" s="157"/>
      <c r="CS213" s="157"/>
      <c r="CT213" s="157"/>
      <c r="CU213" s="157"/>
      <c r="CV213" s="157"/>
      <c r="CW213" s="157"/>
      <c r="CX213" s="157"/>
      <c r="CY213" s="157"/>
      <c r="CZ213" s="157"/>
      <c r="DA213" s="157"/>
      <c r="DB213" s="157"/>
      <c r="DC213" s="157"/>
      <c r="DD213" s="157"/>
      <c r="DE213" s="157"/>
      <c r="DF213" s="157"/>
      <c r="DG213" s="157"/>
      <c r="DH213" s="157"/>
      <c r="DI213" s="157"/>
      <c r="DJ213" s="157"/>
      <c r="DK213" s="157"/>
      <c r="DL213" s="157"/>
      <c r="DM213" s="157"/>
      <c r="DN213" s="157"/>
      <c r="DO213" s="157"/>
      <c r="DP213" s="157"/>
      <c r="DQ213" s="157"/>
      <c r="DR213" s="157"/>
      <c r="DS213" s="157"/>
      <c r="DT213" s="157"/>
      <c r="DU213" s="157"/>
      <c r="DV213" s="157"/>
      <c r="DW213" s="157"/>
      <c r="DX213" s="157"/>
      <c r="DY213" s="157"/>
      <c r="DZ213" s="157"/>
      <c r="EA213" s="157"/>
      <c r="EB213" s="157"/>
      <c r="EC213" s="157"/>
      <c r="ED213" s="157"/>
      <c r="EE213" s="157"/>
      <c r="EF213" s="157"/>
      <c r="EG213" s="157"/>
      <c r="EH213" s="157"/>
      <c r="EI213" s="157"/>
      <c r="EJ213" s="157"/>
      <c r="EK213" s="157"/>
      <c r="EL213" s="157"/>
      <c r="EM213" s="157"/>
      <c r="EN213" s="157"/>
      <c r="EO213" s="157"/>
      <c r="EP213" s="157"/>
      <c r="EQ213" s="157"/>
      <c r="ER213" s="157"/>
      <c r="ES213" s="157"/>
      <c r="ET213" s="157"/>
      <c r="EU213" s="157"/>
      <c r="EV213" s="157"/>
      <c r="EW213" s="157"/>
      <c r="EX213" s="157"/>
      <c r="EY213" s="157"/>
      <c r="EZ213" s="157"/>
      <c r="FA213" s="157"/>
      <c r="FB213" s="16"/>
      <c r="FC213" s="159" t="s">
        <v>45</v>
      </c>
      <c r="FD213" s="159"/>
      <c r="FE213" s="159"/>
      <c r="FF213" s="159"/>
      <c r="FG213" s="159"/>
      <c r="FH213" s="159"/>
      <c r="FI213" s="159"/>
      <c r="FJ213" s="159"/>
      <c r="FK213" s="159"/>
      <c r="FL213" s="159"/>
      <c r="FM213" s="159"/>
      <c r="FN213" s="160" t="s">
        <v>46</v>
      </c>
      <c r="FO213" s="160"/>
      <c r="FP213" s="160"/>
      <c r="FQ213" s="160"/>
      <c r="FR213" s="160"/>
      <c r="FS213" s="160"/>
      <c r="FT213" s="160"/>
      <c r="FU213" s="161"/>
      <c r="FV213" s="161"/>
      <c r="FW213" s="161"/>
      <c r="FX213" s="161"/>
      <c r="FY213" s="161"/>
      <c r="FZ213" s="161"/>
      <c r="GA213" s="161"/>
      <c r="GB213" s="161"/>
      <c r="GC213" s="161"/>
      <c r="GD213" s="161"/>
      <c r="GE213" s="161"/>
      <c r="GF213" s="161"/>
      <c r="GG213" s="161"/>
      <c r="GH213" s="162">
        <f t="shared" si="16"/>
        <v>0</v>
      </c>
      <c r="GI213" s="162"/>
      <c r="GJ213" s="162"/>
      <c r="GK213" s="162"/>
      <c r="GL213" s="162"/>
      <c r="GM213" s="162"/>
      <c r="GN213" s="162"/>
      <c r="GO213" s="162"/>
      <c r="GP213" s="162"/>
      <c r="GQ213" s="162"/>
      <c r="GR213" s="162"/>
      <c r="GS213" s="162"/>
      <c r="GT213" s="162"/>
      <c r="GU213" s="162">
        <f t="shared" si="17"/>
        <v>0</v>
      </c>
      <c r="GV213" s="162"/>
      <c r="GW213" s="162"/>
      <c r="GX213" s="162"/>
      <c r="GY213" s="162"/>
      <c r="GZ213" s="162"/>
      <c r="HA213" s="162"/>
      <c r="HB213" s="162"/>
      <c r="HC213" s="162"/>
      <c r="HD213" s="162"/>
      <c r="HE213" s="162"/>
      <c r="HF213" s="162"/>
      <c r="HG213" s="162"/>
      <c r="HH213" s="6"/>
      <c r="HI213" s="6"/>
    </row>
    <row r="214" spans="1:217" ht="30.75" hidden="1" customHeight="1" x14ac:dyDescent="0.25">
      <c r="A214" s="201"/>
      <c r="B214" s="202"/>
      <c r="C214" s="202"/>
      <c r="D214" s="202"/>
      <c r="E214" s="202"/>
      <c r="F214" s="202"/>
      <c r="G214" s="202"/>
      <c r="H214" s="202"/>
      <c r="I214" s="202"/>
      <c r="J214" s="202"/>
      <c r="K214" s="202"/>
      <c r="L214" s="202"/>
      <c r="M214" s="202"/>
      <c r="N214" s="202"/>
      <c r="O214" s="202"/>
      <c r="P214" s="202"/>
      <c r="Q214" s="202"/>
      <c r="R214" s="202"/>
      <c r="S214" s="202"/>
      <c r="T214" s="202"/>
      <c r="U214" s="202"/>
      <c r="V214" s="202"/>
      <c r="W214" s="202"/>
      <c r="X214" s="202"/>
      <c r="Y214" s="203"/>
      <c r="Z214" s="142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55"/>
      <c r="AO214" s="142"/>
      <c r="AP214" s="143"/>
      <c r="AQ214" s="143"/>
      <c r="AR214" s="143"/>
      <c r="AS214" s="143"/>
      <c r="AT214" s="143"/>
      <c r="AU214" s="143"/>
      <c r="AV214" s="143"/>
      <c r="AW214" s="143"/>
      <c r="AX214" s="143"/>
      <c r="AY214" s="143"/>
      <c r="AZ214" s="143"/>
      <c r="BA214" s="143"/>
      <c r="BB214" s="143"/>
      <c r="BC214" s="155"/>
      <c r="BD214" s="142"/>
      <c r="BE214" s="143"/>
      <c r="BF214" s="143"/>
      <c r="BG214" s="143"/>
      <c r="BH214" s="143"/>
      <c r="BI214" s="143"/>
      <c r="BJ214" s="143"/>
      <c r="BK214" s="143"/>
      <c r="BL214" s="143"/>
      <c r="BM214" s="143"/>
      <c r="BN214" s="143"/>
      <c r="BO214" s="143"/>
      <c r="BP214" s="143"/>
      <c r="BQ214" s="143"/>
      <c r="BR214" s="155"/>
      <c r="BS214" s="142"/>
      <c r="BT214" s="143"/>
      <c r="BU214" s="143"/>
      <c r="BV214" s="143"/>
      <c r="BW214" s="143"/>
      <c r="BX214" s="143"/>
      <c r="BY214" s="143"/>
      <c r="BZ214" s="143"/>
      <c r="CA214" s="143"/>
      <c r="CB214" s="143"/>
      <c r="CC214" s="143"/>
      <c r="CD214" s="143"/>
      <c r="CE214" s="143"/>
      <c r="CF214" s="143"/>
      <c r="CG214" s="155"/>
      <c r="CH214" s="156" t="s">
        <v>105</v>
      </c>
      <c r="CI214" s="157"/>
      <c r="CJ214" s="157"/>
      <c r="CK214" s="157"/>
      <c r="CL214" s="157"/>
      <c r="CM214" s="157"/>
      <c r="CN214" s="157"/>
      <c r="CO214" s="157"/>
      <c r="CP214" s="157"/>
      <c r="CQ214" s="157"/>
      <c r="CR214" s="157"/>
      <c r="CS214" s="157"/>
      <c r="CT214" s="157"/>
      <c r="CU214" s="157"/>
      <c r="CV214" s="157"/>
      <c r="CW214" s="157"/>
      <c r="CX214" s="157"/>
      <c r="CY214" s="157"/>
      <c r="CZ214" s="157"/>
      <c r="DA214" s="157"/>
      <c r="DB214" s="157"/>
      <c r="DC214" s="157"/>
      <c r="DD214" s="157"/>
      <c r="DE214" s="157"/>
      <c r="DF214" s="157"/>
      <c r="DG214" s="157"/>
      <c r="DH214" s="157"/>
      <c r="DI214" s="157"/>
      <c r="DJ214" s="157"/>
      <c r="DK214" s="157"/>
      <c r="DL214" s="157"/>
      <c r="DM214" s="157"/>
      <c r="DN214" s="157"/>
      <c r="DO214" s="157"/>
      <c r="DP214" s="157"/>
      <c r="DQ214" s="157"/>
      <c r="DR214" s="157"/>
      <c r="DS214" s="157"/>
      <c r="DT214" s="157"/>
      <c r="DU214" s="157"/>
      <c r="DV214" s="157"/>
      <c r="DW214" s="157"/>
      <c r="DX214" s="157"/>
      <c r="DY214" s="157"/>
      <c r="DZ214" s="157"/>
      <c r="EA214" s="157"/>
      <c r="EB214" s="157"/>
      <c r="EC214" s="157"/>
      <c r="ED214" s="157"/>
      <c r="EE214" s="157"/>
      <c r="EF214" s="157"/>
      <c r="EG214" s="157"/>
      <c r="EH214" s="157"/>
      <c r="EI214" s="157"/>
      <c r="EJ214" s="157"/>
      <c r="EK214" s="157"/>
      <c r="EL214" s="157"/>
      <c r="EM214" s="157"/>
      <c r="EN214" s="157"/>
      <c r="EO214" s="157"/>
      <c r="EP214" s="157"/>
      <c r="EQ214" s="157"/>
      <c r="ER214" s="157"/>
      <c r="ES214" s="157"/>
      <c r="ET214" s="157"/>
      <c r="EU214" s="157"/>
      <c r="EV214" s="157"/>
      <c r="EW214" s="157"/>
      <c r="EX214" s="157"/>
      <c r="EY214" s="157"/>
      <c r="EZ214" s="157"/>
      <c r="FA214" s="157"/>
      <c r="FB214" s="158"/>
      <c r="FC214" s="159" t="s">
        <v>45</v>
      </c>
      <c r="FD214" s="159"/>
      <c r="FE214" s="159"/>
      <c r="FF214" s="159"/>
      <c r="FG214" s="159"/>
      <c r="FH214" s="159"/>
      <c r="FI214" s="159"/>
      <c r="FJ214" s="159"/>
      <c r="FK214" s="159"/>
      <c r="FL214" s="159"/>
      <c r="FM214" s="159"/>
      <c r="FN214" s="160" t="s">
        <v>46</v>
      </c>
      <c r="FO214" s="160"/>
      <c r="FP214" s="160"/>
      <c r="FQ214" s="160"/>
      <c r="FR214" s="160"/>
      <c r="FS214" s="160"/>
      <c r="FT214" s="160"/>
      <c r="FU214" s="161">
        <v>100</v>
      </c>
      <c r="FV214" s="161"/>
      <c r="FW214" s="161"/>
      <c r="FX214" s="161"/>
      <c r="FY214" s="161"/>
      <c r="FZ214" s="161"/>
      <c r="GA214" s="161"/>
      <c r="GB214" s="161"/>
      <c r="GC214" s="161"/>
      <c r="GD214" s="161"/>
      <c r="GE214" s="161"/>
      <c r="GF214" s="161"/>
      <c r="GG214" s="161"/>
      <c r="GH214" s="162">
        <f t="shared" si="16"/>
        <v>100</v>
      </c>
      <c r="GI214" s="162"/>
      <c r="GJ214" s="162"/>
      <c r="GK214" s="162"/>
      <c r="GL214" s="162"/>
      <c r="GM214" s="162"/>
      <c r="GN214" s="162"/>
      <c r="GO214" s="162"/>
      <c r="GP214" s="162"/>
      <c r="GQ214" s="162"/>
      <c r="GR214" s="162"/>
      <c r="GS214" s="162"/>
      <c r="GT214" s="162"/>
      <c r="GU214" s="162">
        <f t="shared" si="17"/>
        <v>100</v>
      </c>
      <c r="GV214" s="162"/>
      <c r="GW214" s="162"/>
      <c r="GX214" s="162"/>
      <c r="GY214" s="162"/>
      <c r="GZ214" s="162"/>
      <c r="HA214" s="162"/>
      <c r="HB214" s="162"/>
      <c r="HC214" s="162"/>
      <c r="HD214" s="162"/>
      <c r="HE214" s="162"/>
      <c r="HF214" s="162"/>
      <c r="HG214" s="162"/>
      <c r="HH214" s="6"/>
      <c r="HI214" s="6"/>
    </row>
    <row r="215" spans="1:217" ht="30.75" hidden="1" customHeight="1" x14ac:dyDescent="0.25">
      <c r="A215" s="179" t="s">
        <v>217</v>
      </c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9"/>
      <c r="Z215" s="138" t="s">
        <v>211</v>
      </c>
      <c r="AA215" s="139"/>
      <c r="AB215" s="139"/>
      <c r="AC215" s="139"/>
      <c r="AD215" s="139"/>
      <c r="AE215" s="139"/>
      <c r="AF215" s="139"/>
      <c r="AG215" s="139"/>
      <c r="AH215" s="139"/>
      <c r="AI215" s="139"/>
      <c r="AJ215" s="139"/>
      <c r="AK215" s="139"/>
      <c r="AL215" s="139"/>
      <c r="AM215" s="139"/>
      <c r="AN215" s="153"/>
      <c r="AO215" s="138" t="s">
        <v>43</v>
      </c>
      <c r="AP215" s="139"/>
      <c r="AQ215" s="139"/>
      <c r="AR215" s="139"/>
      <c r="AS215" s="139"/>
      <c r="AT215" s="139"/>
      <c r="AU215" s="139"/>
      <c r="AV215" s="139"/>
      <c r="AW215" s="139"/>
      <c r="AX215" s="139"/>
      <c r="AY215" s="139"/>
      <c r="AZ215" s="139"/>
      <c r="BA215" s="139"/>
      <c r="BB215" s="139"/>
      <c r="BC215" s="153"/>
      <c r="BD215" s="138" t="s">
        <v>94</v>
      </c>
      <c r="BE215" s="139"/>
      <c r="BF215" s="139"/>
      <c r="BG215" s="139"/>
      <c r="BH215" s="139"/>
      <c r="BI215" s="139"/>
      <c r="BJ215" s="139"/>
      <c r="BK215" s="139"/>
      <c r="BL215" s="139"/>
      <c r="BM215" s="139"/>
      <c r="BN215" s="139"/>
      <c r="BO215" s="139"/>
      <c r="BP215" s="139"/>
      <c r="BQ215" s="139"/>
      <c r="BR215" s="153"/>
      <c r="BS215" s="138" t="s">
        <v>93</v>
      </c>
      <c r="BT215" s="139"/>
      <c r="BU215" s="139"/>
      <c r="BV215" s="139"/>
      <c r="BW215" s="139"/>
      <c r="BX215" s="139"/>
      <c r="BY215" s="139"/>
      <c r="BZ215" s="139"/>
      <c r="CA215" s="139"/>
      <c r="CB215" s="139"/>
      <c r="CC215" s="139"/>
      <c r="CD215" s="139"/>
      <c r="CE215" s="139"/>
      <c r="CF215" s="139"/>
      <c r="CG215" s="153"/>
      <c r="CH215" s="156" t="s">
        <v>103</v>
      </c>
      <c r="CI215" s="157"/>
      <c r="CJ215" s="157"/>
      <c r="CK215" s="157"/>
      <c r="CL215" s="157"/>
      <c r="CM215" s="157"/>
      <c r="CN215" s="157"/>
      <c r="CO215" s="157"/>
      <c r="CP215" s="157"/>
      <c r="CQ215" s="157"/>
      <c r="CR215" s="157"/>
      <c r="CS215" s="157"/>
      <c r="CT215" s="157"/>
      <c r="CU215" s="157"/>
      <c r="CV215" s="157"/>
      <c r="CW215" s="157"/>
      <c r="CX215" s="157"/>
      <c r="CY215" s="157"/>
      <c r="CZ215" s="157"/>
      <c r="DA215" s="157"/>
      <c r="DB215" s="157"/>
      <c r="DC215" s="157"/>
      <c r="DD215" s="157"/>
      <c r="DE215" s="157"/>
      <c r="DF215" s="157"/>
      <c r="DG215" s="157"/>
      <c r="DH215" s="157"/>
      <c r="DI215" s="157"/>
      <c r="DJ215" s="157"/>
      <c r="DK215" s="157"/>
      <c r="DL215" s="157"/>
      <c r="DM215" s="157"/>
      <c r="DN215" s="157"/>
      <c r="DO215" s="157"/>
      <c r="DP215" s="157"/>
      <c r="DQ215" s="157"/>
      <c r="DR215" s="157"/>
      <c r="DS215" s="157"/>
      <c r="DT215" s="157"/>
      <c r="DU215" s="157"/>
      <c r="DV215" s="157"/>
      <c r="DW215" s="157"/>
      <c r="DX215" s="157"/>
      <c r="DY215" s="157"/>
      <c r="DZ215" s="157"/>
      <c r="EA215" s="157"/>
      <c r="EB215" s="157"/>
      <c r="EC215" s="157"/>
      <c r="ED215" s="157"/>
      <c r="EE215" s="157"/>
      <c r="EF215" s="157"/>
      <c r="EG215" s="157"/>
      <c r="EH215" s="157"/>
      <c r="EI215" s="157"/>
      <c r="EJ215" s="157"/>
      <c r="EK215" s="157"/>
      <c r="EL215" s="157"/>
      <c r="EM215" s="157"/>
      <c r="EN215" s="157"/>
      <c r="EO215" s="157"/>
      <c r="EP215" s="157"/>
      <c r="EQ215" s="157"/>
      <c r="ER215" s="157"/>
      <c r="ES215" s="157"/>
      <c r="ET215" s="157"/>
      <c r="EU215" s="157"/>
      <c r="EV215" s="157"/>
      <c r="EW215" s="157"/>
      <c r="EX215" s="157"/>
      <c r="EY215" s="157"/>
      <c r="EZ215" s="157"/>
      <c r="FA215" s="157"/>
      <c r="FB215" s="158"/>
      <c r="FC215" s="159" t="s">
        <v>45</v>
      </c>
      <c r="FD215" s="159"/>
      <c r="FE215" s="159"/>
      <c r="FF215" s="159"/>
      <c r="FG215" s="159"/>
      <c r="FH215" s="159"/>
      <c r="FI215" s="159"/>
      <c r="FJ215" s="159"/>
      <c r="FK215" s="159"/>
      <c r="FL215" s="159"/>
      <c r="FM215" s="159"/>
      <c r="FN215" s="160" t="s">
        <v>46</v>
      </c>
      <c r="FO215" s="160"/>
      <c r="FP215" s="160"/>
      <c r="FQ215" s="160"/>
      <c r="FR215" s="160"/>
      <c r="FS215" s="160"/>
      <c r="FT215" s="160"/>
      <c r="FU215" s="161">
        <v>100</v>
      </c>
      <c r="FV215" s="161"/>
      <c r="FW215" s="161"/>
      <c r="FX215" s="161"/>
      <c r="FY215" s="161"/>
      <c r="FZ215" s="161"/>
      <c r="GA215" s="161"/>
      <c r="GB215" s="161"/>
      <c r="GC215" s="161"/>
      <c r="GD215" s="161"/>
      <c r="GE215" s="161"/>
      <c r="GF215" s="161"/>
      <c r="GG215" s="161"/>
      <c r="GH215" s="162">
        <f t="shared" si="16"/>
        <v>100</v>
      </c>
      <c r="GI215" s="162"/>
      <c r="GJ215" s="162"/>
      <c r="GK215" s="162"/>
      <c r="GL215" s="162"/>
      <c r="GM215" s="162"/>
      <c r="GN215" s="162"/>
      <c r="GO215" s="162"/>
      <c r="GP215" s="162"/>
      <c r="GQ215" s="162"/>
      <c r="GR215" s="162"/>
      <c r="GS215" s="162"/>
      <c r="GT215" s="162"/>
      <c r="GU215" s="162">
        <f t="shared" si="17"/>
        <v>100</v>
      </c>
      <c r="GV215" s="162"/>
      <c r="GW215" s="162"/>
      <c r="GX215" s="162"/>
      <c r="GY215" s="162"/>
      <c r="GZ215" s="162"/>
      <c r="HA215" s="162"/>
      <c r="HB215" s="162"/>
      <c r="HC215" s="162"/>
      <c r="HD215" s="162"/>
      <c r="HE215" s="162"/>
      <c r="HF215" s="162"/>
      <c r="HG215" s="162"/>
      <c r="HH215" s="6"/>
      <c r="HI215" s="6"/>
    </row>
    <row r="216" spans="1:217" ht="30.75" hidden="1" customHeight="1" x14ac:dyDescent="0.25">
      <c r="A216" s="190"/>
      <c r="B216" s="191"/>
      <c r="C216" s="191"/>
      <c r="D216" s="191"/>
      <c r="E216" s="191"/>
      <c r="F216" s="191"/>
      <c r="G216" s="191"/>
      <c r="H216" s="191"/>
      <c r="I216" s="191"/>
      <c r="J216" s="191"/>
      <c r="K216" s="191"/>
      <c r="L216" s="191"/>
      <c r="M216" s="191"/>
      <c r="N216" s="191"/>
      <c r="O216" s="191"/>
      <c r="P216" s="191"/>
      <c r="Q216" s="191"/>
      <c r="R216" s="191"/>
      <c r="S216" s="191"/>
      <c r="T216" s="191"/>
      <c r="U216" s="191"/>
      <c r="V216" s="191"/>
      <c r="W216" s="191"/>
      <c r="X216" s="191"/>
      <c r="Y216" s="192"/>
      <c r="Z216" s="140"/>
      <c r="AA216" s="141"/>
      <c r="AB216" s="141"/>
      <c r="AC216" s="141"/>
      <c r="AD216" s="141"/>
      <c r="AE216" s="141"/>
      <c r="AF216" s="141"/>
      <c r="AG216" s="141"/>
      <c r="AH216" s="141"/>
      <c r="AI216" s="141"/>
      <c r="AJ216" s="141"/>
      <c r="AK216" s="141"/>
      <c r="AL216" s="141"/>
      <c r="AM216" s="141"/>
      <c r="AN216" s="154"/>
      <c r="AO216" s="140"/>
      <c r="AP216" s="141"/>
      <c r="AQ216" s="141"/>
      <c r="AR216" s="141"/>
      <c r="AS216" s="141"/>
      <c r="AT216" s="141"/>
      <c r="AU216" s="141"/>
      <c r="AV216" s="141"/>
      <c r="AW216" s="141"/>
      <c r="AX216" s="141"/>
      <c r="AY216" s="141"/>
      <c r="AZ216" s="141"/>
      <c r="BA216" s="141"/>
      <c r="BB216" s="141"/>
      <c r="BC216" s="154"/>
      <c r="BD216" s="140"/>
      <c r="BE216" s="141"/>
      <c r="BF216" s="141"/>
      <c r="BG216" s="141"/>
      <c r="BH216" s="141"/>
      <c r="BI216" s="141"/>
      <c r="BJ216" s="141"/>
      <c r="BK216" s="141"/>
      <c r="BL216" s="141"/>
      <c r="BM216" s="141"/>
      <c r="BN216" s="141"/>
      <c r="BO216" s="141"/>
      <c r="BP216" s="141"/>
      <c r="BQ216" s="141"/>
      <c r="BR216" s="154"/>
      <c r="BS216" s="140"/>
      <c r="BT216" s="141"/>
      <c r="BU216" s="141"/>
      <c r="BV216" s="141"/>
      <c r="BW216" s="141"/>
      <c r="BX216" s="141"/>
      <c r="BY216" s="141"/>
      <c r="BZ216" s="141"/>
      <c r="CA216" s="141"/>
      <c r="CB216" s="141"/>
      <c r="CC216" s="141"/>
      <c r="CD216" s="141"/>
      <c r="CE216" s="141"/>
      <c r="CF216" s="141"/>
      <c r="CG216" s="154"/>
      <c r="CH216" s="156" t="s">
        <v>104</v>
      </c>
      <c r="CI216" s="157"/>
      <c r="CJ216" s="157"/>
      <c r="CK216" s="157"/>
      <c r="CL216" s="157"/>
      <c r="CM216" s="157"/>
      <c r="CN216" s="157"/>
      <c r="CO216" s="157"/>
      <c r="CP216" s="157"/>
      <c r="CQ216" s="157"/>
      <c r="CR216" s="157"/>
      <c r="CS216" s="157"/>
      <c r="CT216" s="157"/>
      <c r="CU216" s="157"/>
      <c r="CV216" s="157"/>
      <c r="CW216" s="157"/>
      <c r="CX216" s="157"/>
      <c r="CY216" s="157"/>
      <c r="CZ216" s="157"/>
      <c r="DA216" s="157"/>
      <c r="DB216" s="157"/>
      <c r="DC216" s="157"/>
      <c r="DD216" s="157"/>
      <c r="DE216" s="157"/>
      <c r="DF216" s="157"/>
      <c r="DG216" s="157"/>
      <c r="DH216" s="157"/>
      <c r="DI216" s="157"/>
      <c r="DJ216" s="157"/>
      <c r="DK216" s="157"/>
      <c r="DL216" s="157"/>
      <c r="DM216" s="157"/>
      <c r="DN216" s="157"/>
      <c r="DO216" s="157"/>
      <c r="DP216" s="157"/>
      <c r="DQ216" s="157"/>
      <c r="DR216" s="157"/>
      <c r="DS216" s="157"/>
      <c r="DT216" s="157"/>
      <c r="DU216" s="157"/>
      <c r="DV216" s="157"/>
      <c r="DW216" s="157"/>
      <c r="DX216" s="157"/>
      <c r="DY216" s="157"/>
      <c r="DZ216" s="157"/>
      <c r="EA216" s="157"/>
      <c r="EB216" s="157"/>
      <c r="EC216" s="157"/>
      <c r="ED216" s="157"/>
      <c r="EE216" s="157"/>
      <c r="EF216" s="157"/>
      <c r="EG216" s="157"/>
      <c r="EH216" s="157"/>
      <c r="EI216" s="157"/>
      <c r="EJ216" s="157"/>
      <c r="EK216" s="157"/>
      <c r="EL216" s="157"/>
      <c r="EM216" s="157"/>
      <c r="EN216" s="157"/>
      <c r="EO216" s="157"/>
      <c r="EP216" s="157"/>
      <c r="EQ216" s="157"/>
      <c r="ER216" s="157"/>
      <c r="ES216" s="157"/>
      <c r="ET216" s="157"/>
      <c r="EU216" s="157"/>
      <c r="EV216" s="157"/>
      <c r="EW216" s="157"/>
      <c r="EX216" s="157"/>
      <c r="EY216" s="157"/>
      <c r="EZ216" s="157"/>
      <c r="FA216" s="157"/>
      <c r="FB216" s="16"/>
      <c r="FC216" s="159" t="s">
        <v>45</v>
      </c>
      <c r="FD216" s="159"/>
      <c r="FE216" s="159"/>
      <c r="FF216" s="159"/>
      <c r="FG216" s="159"/>
      <c r="FH216" s="159"/>
      <c r="FI216" s="159"/>
      <c r="FJ216" s="159"/>
      <c r="FK216" s="159"/>
      <c r="FL216" s="159"/>
      <c r="FM216" s="159"/>
      <c r="FN216" s="160" t="s">
        <v>46</v>
      </c>
      <c r="FO216" s="160"/>
      <c r="FP216" s="160"/>
      <c r="FQ216" s="160"/>
      <c r="FR216" s="160"/>
      <c r="FS216" s="160"/>
      <c r="FT216" s="160"/>
      <c r="FU216" s="161"/>
      <c r="FV216" s="161"/>
      <c r="FW216" s="161"/>
      <c r="FX216" s="161"/>
      <c r="FY216" s="161"/>
      <c r="FZ216" s="161"/>
      <c r="GA216" s="161"/>
      <c r="GB216" s="161"/>
      <c r="GC216" s="161"/>
      <c r="GD216" s="161"/>
      <c r="GE216" s="161"/>
      <c r="GF216" s="161"/>
      <c r="GG216" s="161"/>
      <c r="GH216" s="162">
        <f t="shared" si="16"/>
        <v>0</v>
      </c>
      <c r="GI216" s="162"/>
      <c r="GJ216" s="162"/>
      <c r="GK216" s="162"/>
      <c r="GL216" s="162"/>
      <c r="GM216" s="162"/>
      <c r="GN216" s="162"/>
      <c r="GO216" s="162"/>
      <c r="GP216" s="162"/>
      <c r="GQ216" s="162"/>
      <c r="GR216" s="162"/>
      <c r="GS216" s="162"/>
      <c r="GT216" s="162"/>
      <c r="GU216" s="162">
        <f t="shared" si="17"/>
        <v>0</v>
      </c>
      <c r="GV216" s="162"/>
      <c r="GW216" s="162"/>
      <c r="GX216" s="162"/>
      <c r="GY216" s="162"/>
      <c r="GZ216" s="162"/>
      <c r="HA216" s="162"/>
      <c r="HB216" s="162"/>
      <c r="HC216" s="162"/>
      <c r="HD216" s="162"/>
      <c r="HE216" s="162"/>
      <c r="HF216" s="162"/>
      <c r="HG216" s="162"/>
      <c r="HH216" s="6"/>
      <c r="HI216" s="6"/>
    </row>
    <row r="217" spans="1:217" ht="30.75" hidden="1" customHeight="1" x14ac:dyDescent="0.25">
      <c r="A217" s="193"/>
      <c r="B217" s="194"/>
      <c r="C217" s="194"/>
      <c r="D217" s="194"/>
      <c r="E217" s="194"/>
      <c r="F217" s="194"/>
      <c r="G217" s="194"/>
      <c r="H217" s="194"/>
      <c r="I217" s="194"/>
      <c r="J217" s="194"/>
      <c r="K217" s="194"/>
      <c r="L217" s="194"/>
      <c r="M217" s="194"/>
      <c r="N217" s="194"/>
      <c r="O217" s="194"/>
      <c r="P217" s="194"/>
      <c r="Q217" s="194"/>
      <c r="R217" s="194"/>
      <c r="S217" s="194"/>
      <c r="T217" s="194"/>
      <c r="U217" s="194"/>
      <c r="V217" s="194"/>
      <c r="W217" s="194"/>
      <c r="X217" s="194"/>
      <c r="Y217" s="195"/>
      <c r="Z217" s="142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55"/>
      <c r="AO217" s="142"/>
      <c r="AP217" s="143"/>
      <c r="AQ217" s="143"/>
      <c r="AR217" s="143"/>
      <c r="AS217" s="143"/>
      <c r="AT217" s="143"/>
      <c r="AU217" s="143"/>
      <c r="AV217" s="143"/>
      <c r="AW217" s="143"/>
      <c r="AX217" s="143"/>
      <c r="AY217" s="143"/>
      <c r="AZ217" s="143"/>
      <c r="BA217" s="143"/>
      <c r="BB217" s="143"/>
      <c r="BC217" s="155"/>
      <c r="BD217" s="142"/>
      <c r="BE217" s="143"/>
      <c r="BF217" s="143"/>
      <c r="BG217" s="143"/>
      <c r="BH217" s="143"/>
      <c r="BI217" s="143"/>
      <c r="BJ217" s="143"/>
      <c r="BK217" s="143"/>
      <c r="BL217" s="143"/>
      <c r="BM217" s="143"/>
      <c r="BN217" s="143"/>
      <c r="BO217" s="143"/>
      <c r="BP217" s="143"/>
      <c r="BQ217" s="143"/>
      <c r="BR217" s="155"/>
      <c r="BS217" s="142"/>
      <c r="BT217" s="143"/>
      <c r="BU217" s="143"/>
      <c r="BV217" s="143"/>
      <c r="BW217" s="143"/>
      <c r="BX217" s="143"/>
      <c r="BY217" s="143"/>
      <c r="BZ217" s="143"/>
      <c r="CA217" s="143"/>
      <c r="CB217" s="143"/>
      <c r="CC217" s="143"/>
      <c r="CD217" s="143"/>
      <c r="CE217" s="143"/>
      <c r="CF217" s="143"/>
      <c r="CG217" s="155"/>
      <c r="CH217" s="156" t="s">
        <v>105</v>
      </c>
      <c r="CI217" s="157"/>
      <c r="CJ217" s="157"/>
      <c r="CK217" s="157"/>
      <c r="CL217" s="157"/>
      <c r="CM217" s="157"/>
      <c r="CN217" s="157"/>
      <c r="CO217" s="157"/>
      <c r="CP217" s="157"/>
      <c r="CQ217" s="157"/>
      <c r="CR217" s="157"/>
      <c r="CS217" s="157"/>
      <c r="CT217" s="157"/>
      <c r="CU217" s="157"/>
      <c r="CV217" s="157"/>
      <c r="CW217" s="157"/>
      <c r="CX217" s="157"/>
      <c r="CY217" s="157"/>
      <c r="CZ217" s="157"/>
      <c r="DA217" s="157"/>
      <c r="DB217" s="157"/>
      <c r="DC217" s="157"/>
      <c r="DD217" s="157"/>
      <c r="DE217" s="157"/>
      <c r="DF217" s="157"/>
      <c r="DG217" s="157"/>
      <c r="DH217" s="157"/>
      <c r="DI217" s="157"/>
      <c r="DJ217" s="157"/>
      <c r="DK217" s="157"/>
      <c r="DL217" s="157"/>
      <c r="DM217" s="157"/>
      <c r="DN217" s="157"/>
      <c r="DO217" s="157"/>
      <c r="DP217" s="157"/>
      <c r="DQ217" s="157"/>
      <c r="DR217" s="157"/>
      <c r="DS217" s="157"/>
      <c r="DT217" s="157"/>
      <c r="DU217" s="157"/>
      <c r="DV217" s="157"/>
      <c r="DW217" s="157"/>
      <c r="DX217" s="157"/>
      <c r="DY217" s="157"/>
      <c r="DZ217" s="157"/>
      <c r="EA217" s="157"/>
      <c r="EB217" s="157"/>
      <c r="EC217" s="157"/>
      <c r="ED217" s="157"/>
      <c r="EE217" s="157"/>
      <c r="EF217" s="157"/>
      <c r="EG217" s="157"/>
      <c r="EH217" s="157"/>
      <c r="EI217" s="157"/>
      <c r="EJ217" s="157"/>
      <c r="EK217" s="157"/>
      <c r="EL217" s="157"/>
      <c r="EM217" s="157"/>
      <c r="EN217" s="157"/>
      <c r="EO217" s="157"/>
      <c r="EP217" s="157"/>
      <c r="EQ217" s="157"/>
      <c r="ER217" s="157"/>
      <c r="ES217" s="157"/>
      <c r="ET217" s="157"/>
      <c r="EU217" s="157"/>
      <c r="EV217" s="157"/>
      <c r="EW217" s="157"/>
      <c r="EX217" s="157"/>
      <c r="EY217" s="157"/>
      <c r="EZ217" s="157"/>
      <c r="FA217" s="157"/>
      <c r="FB217" s="158"/>
      <c r="FC217" s="159" t="s">
        <v>45</v>
      </c>
      <c r="FD217" s="159"/>
      <c r="FE217" s="159"/>
      <c r="FF217" s="159"/>
      <c r="FG217" s="159"/>
      <c r="FH217" s="159"/>
      <c r="FI217" s="159"/>
      <c r="FJ217" s="159"/>
      <c r="FK217" s="159"/>
      <c r="FL217" s="159"/>
      <c r="FM217" s="159"/>
      <c r="FN217" s="160" t="s">
        <v>46</v>
      </c>
      <c r="FO217" s="160"/>
      <c r="FP217" s="160"/>
      <c r="FQ217" s="160"/>
      <c r="FR217" s="160"/>
      <c r="FS217" s="160"/>
      <c r="FT217" s="160"/>
      <c r="FU217" s="161">
        <v>100</v>
      </c>
      <c r="FV217" s="161"/>
      <c r="FW217" s="161"/>
      <c r="FX217" s="161"/>
      <c r="FY217" s="161"/>
      <c r="FZ217" s="161"/>
      <c r="GA217" s="161"/>
      <c r="GB217" s="161"/>
      <c r="GC217" s="161"/>
      <c r="GD217" s="161"/>
      <c r="GE217" s="161"/>
      <c r="GF217" s="161"/>
      <c r="GG217" s="161"/>
      <c r="GH217" s="162">
        <f t="shared" si="16"/>
        <v>100</v>
      </c>
      <c r="GI217" s="162"/>
      <c r="GJ217" s="162"/>
      <c r="GK217" s="162"/>
      <c r="GL217" s="162"/>
      <c r="GM217" s="162"/>
      <c r="GN217" s="162"/>
      <c r="GO217" s="162"/>
      <c r="GP217" s="162"/>
      <c r="GQ217" s="162"/>
      <c r="GR217" s="162"/>
      <c r="GS217" s="162"/>
      <c r="GT217" s="162"/>
      <c r="GU217" s="162">
        <f t="shared" si="17"/>
        <v>100</v>
      </c>
      <c r="GV217" s="162"/>
      <c r="GW217" s="162"/>
      <c r="GX217" s="162"/>
      <c r="GY217" s="162"/>
      <c r="GZ217" s="162"/>
      <c r="HA217" s="162"/>
      <c r="HB217" s="162"/>
      <c r="HC217" s="162"/>
      <c r="HD217" s="162"/>
      <c r="HE217" s="162"/>
      <c r="HF217" s="162"/>
      <c r="HG217" s="162"/>
      <c r="HH217" s="6"/>
      <c r="HI217" s="6"/>
    </row>
    <row r="218" spans="1:217" ht="48" hidden="1" customHeight="1" x14ac:dyDescent="0.25">
      <c r="A218" s="179" t="s">
        <v>228</v>
      </c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  <c r="S218" s="188"/>
      <c r="T218" s="188"/>
      <c r="U218" s="188"/>
      <c r="V218" s="188"/>
      <c r="W218" s="188"/>
      <c r="X218" s="188"/>
      <c r="Y218" s="189"/>
      <c r="Z218" s="138" t="s">
        <v>211</v>
      </c>
      <c r="AA218" s="139"/>
      <c r="AB218" s="139"/>
      <c r="AC218" s="139"/>
      <c r="AD218" s="139"/>
      <c r="AE218" s="139"/>
      <c r="AF218" s="139"/>
      <c r="AG218" s="139"/>
      <c r="AH218" s="139"/>
      <c r="AI218" s="139"/>
      <c r="AJ218" s="139"/>
      <c r="AK218" s="139"/>
      <c r="AL218" s="139"/>
      <c r="AM218" s="139"/>
      <c r="AN218" s="153"/>
      <c r="AO218" s="138" t="s">
        <v>43</v>
      </c>
      <c r="AP218" s="139"/>
      <c r="AQ218" s="139"/>
      <c r="AR218" s="139"/>
      <c r="AS218" s="139"/>
      <c r="AT218" s="139"/>
      <c r="AU218" s="139"/>
      <c r="AV218" s="139"/>
      <c r="AW218" s="139"/>
      <c r="AX218" s="139"/>
      <c r="AY218" s="139"/>
      <c r="AZ218" s="139"/>
      <c r="BA218" s="139"/>
      <c r="BB218" s="139"/>
      <c r="BC218" s="153"/>
      <c r="BD218" s="138" t="s">
        <v>94</v>
      </c>
      <c r="BE218" s="139"/>
      <c r="BF218" s="139"/>
      <c r="BG218" s="139"/>
      <c r="BH218" s="139"/>
      <c r="BI218" s="139"/>
      <c r="BJ218" s="139"/>
      <c r="BK218" s="139"/>
      <c r="BL218" s="139"/>
      <c r="BM218" s="139"/>
      <c r="BN218" s="139"/>
      <c r="BO218" s="139"/>
      <c r="BP218" s="139"/>
      <c r="BQ218" s="139"/>
      <c r="BR218" s="153"/>
      <c r="BS218" s="138" t="s">
        <v>234</v>
      </c>
      <c r="BT218" s="139"/>
      <c r="BU218" s="139"/>
      <c r="BV218" s="139"/>
      <c r="BW218" s="139"/>
      <c r="BX218" s="139"/>
      <c r="BY218" s="139"/>
      <c r="BZ218" s="139"/>
      <c r="CA218" s="139"/>
      <c r="CB218" s="139"/>
      <c r="CC218" s="139"/>
      <c r="CD218" s="139"/>
      <c r="CE218" s="139"/>
      <c r="CF218" s="139"/>
      <c r="CG218" s="153"/>
      <c r="CH218" s="156" t="s">
        <v>103</v>
      </c>
      <c r="CI218" s="157"/>
      <c r="CJ218" s="157"/>
      <c r="CK218" s="157"/>
      <c r="CL218" s="157"/>
      <c r="CM218" s="157"/>
      <c r="CN218" s="157"/>
      <c r="CO218" s="157"/>
      <c r="CP218" s="157"/>
      <c r="CQ218" s="157"/>
      <c r="CR218" s="157"/>
      <c r="CS218" s="157"/>
      <c r="CT218" s="157"/>
      <c r="CU218" s="157"/>
      <c r="CV218" s="157"/>
      <c r="CW218" s="157"/>
      <c r="CX218" s="157"/>
      <c r="CY218" s="157"/>
      <c r="CZ218" s="157"/>
      <c r="DA218" s="157"/>
      <c r="DB218" s="157"/>
      <c r="DC218" s="157"/>
      <c r="DD218" s="157"/>
      <c r="DE218" s="157"/>
      <c r="DF218" s="157"/>
      <c r="DG218" s="157"/>
      <c r="DH218" s="157"/>
      <c r="DI218" s="157"/>
      <c r="DJ218" s="157"/>
      <c r="DK218" s="157"/>
      <c r="DL218" s="157"/>
      <c r="DM218" s="157"/>
      <c r="DN218" s="157"/>
      <c r="DO218" s="157"/>
      <c r="DP218" s="157"/>
      <c r="DQ218" s="157"/>
      <c r="DR218" s="157"/>
      <c r="DS218" s="157"/>
      <c r="DT218" s="157"/>
      <c r="DU218" s="157"/>
      <c r="DV218" s="157"/>
      <c r="DW218" s="157"/>
      <c r="DX218" s="157"/>
      <c r="DY218" s="157"/>
      <c r="DZ218" s="157"/>
      <c r="EA218" s="157"/>
      <c r="EB218" s="157"/>
      <c r="EC218" s="157"/>
      <c r="ED218" s="157"/>
      <c r="EE218" s="157"/>
      <c r="EF218" s="157"/>
      <c r="EG218" s="157"/>
      <c r="EH218" s="157"/>
      <c r="EI218" s="157"/>
      <c r="EJ218" s="157"/>
      <c r="EK218" s="157"/>
      <c r="EL218" s="157"/>
      <c r="EM218" s="157"/>
      <c r="EN218" s="157"/>
      <c r="EO218" s="157"/>
      <c r="EP218" s="157"/>
      <c r="EQ218" s="157"/>
      <c r="ER218" s="157"/>
      <c r="ES218" s="157"/>
      <c r="ET218" s="157"/>
      <c r="EU218" s="157"/>
      <c r="EV218" s="157"/>
      <c r="EW218" s="157"/>
      <c r="EX218" s="157"/>
      <c r="EY218" s="157"/>
      <c r="EZ218" s="157"/>
      <c r="FA218" s="157"/>
      <c r="FB218" s="158"/>
      <c r="FC218" s="159" t="s">
        <v>45</v>
      </c>
      <c r="FD218" s="159"/>
      <c r="FE218" s="159"/>
      <c r="FF218" s="159"/>
      <c r="FG218" s="159"/>
      <c r="FH218" s="159"/>
      <c r="FI218" s="159"/>
      <c r="FJ218" s="159"/>
      <c r="FK218" s="159"/>
      <c r="FL218" s="159"/>
      <c r="FM218" s="159"/>
      <c r="FN218" s="160" t="s">
        <v>46</v>
      </c>
      <c r="FO218" s="160"/>
      <c r="FP218" s="160"/>
      <c r="FQ218" s="160"/>
      <c r="FR218" s="160"/>
      <c r="FS218" s="160"/>
      <c r="FT218" s="160"/>
      <c r="FU218" s="161">
        <v>100</v>
      </c>
      <c r="FV218" s="161"/>
      <c r="FW218" s="161"/>
      <c r="FX218" s="161"/>
      <c r="FY218" s="161"/>
      <c r="FZ218" s="161"/>
      <c r="GA218" s="161"/>
      <c r="GB218" s="161"/>
      <c r="GC218" s="161"/>
      <c r="GD218" s="161"/>
      <c r="GE218" s="161"/>
      <c r="GF218" s="161"/>
      <c r="GG218" s="161"/>
      <c r="GH218" s="162">
        <f t="shared" ref="GH218:GH223" si="22">FU218</f>
        <v>100</v>
      </c>
      <c r="GI218" s="162"/>
      <c r="GJ218" s="162"/>
      <c r="GK218" s="162"/>
      <c r="GL218" s="162"/>
      <c r="GM218" s="162"/>
      <c r="GN218" s="162"/>
      <c r="GO218" s="162"/>
      <c r="GP218" s="162"/>
      <c r="GQ218" s="162"/>
      <c r="GR218" s="162"/>
      <c r="GS218" s="162"/>
      <c r="GT218" s="162"/>
      <c r="GU218" s="162">
        <f t="shared" ref="GU218:GU223" si="23">GH218</f>
        <v>100</v>
      </c>
      <c r="GV218" s="162"/>
      <c r="GW218" s="162"/>
      <c r="GX218" s="162"/>
      <c r="GY218" s="162"/>
      <c r="GZ218" s="162"/>
      <c r="HA218" s="162"/>
      <c r="HB218" s="162"/>
      <c r="HC218" s="162"/>
      <c r="HD218" s="162"/>
      <c r="HE218" s="162"/>
      <c r="HF218" s="162"/>
      <c r="HG218" s="162"/>
      <c r="HH218" s="6"/>
      <c r="HI218" s="6"/>
    </row>
    <row r="219" spans="1:217" ht="48" hidden="1" customHeight="1" x14ac:dyDescent="0.25">
      <c r="A219" s="190"/>
      <c r="B219" s="191"/>
      <c r="C219" s="191"/>
      <c r="D219" s="191"/>
      <c r="E219" s="191"/>
      <c r="F219" s="191"/>
      <c r="G219" s="191"/>
      <c r="H219" s="191"/>
      <c r="I219" s="191"/>
      <c r="J219" s="191"/>
      <c r="K219" s="191"/>
      <c r="L219" s="191"/>
      <c r="M219" s="191"/>
      <c r="N219" s="191"/>
      <c r="O219" s="191"/>
      <c r="P219" s="191"/>
      <c r="Q219" s="191"/>
      <c r="R219" s="191"/>
      <c r="S219" s="191"/>
      <c r="T219" s="191"/>
      <c r="U219" s="191"/>
      <c r="V219" s="191"/>
      <c r="W219" s="191"/>
      <c r="X219" s="191"/>
      <c r="Y219" s="192"/>
      <c r="Z219" s="140"/>
      <c r="AA219" s="141"/>
      <c r="AB219" s="141"/>
      <c r="AC219" s="141"/>
      <c r="AD219" s="141"/>
      <c r="AE219" s="141"/>
      <c r="AF219" s="141"/>
      <c r="AG219" s="141"/>
      <c r="AH219" s="141"/>
      <c r="AI219" s="141"/>
      <c r="AJ219" s="141"/>
      <c r="AK219" s="141"/>
      <c r="AL219" s="141"/>
      <c r="AM219" s="141"/>
      <c r="AN219" s="154"/>
      <c r="AO219" s="140"/>
      <c r="AP219" s="141"/>
      <c r="AQ219" s="141"/>
      <c r="AR219" s="141"/>
      <c r="AS219" s="141"/>
      <c r="AT219" s="141"/>
      <c r="AU219" s="141"/>
      <c r="AV219" s="141"/>
      <c r="AW219" s="141"/>
      <c r="AX219" s="141"/>
      <c r="AY219" s="141"/>
      <c r="AZ219" s="141"/>
      <c r="BA219" s="141"/>
      <c r="BB219" s="141"/>
      <c r="BC219" s="154"/>
      <c r="BD219" s="140"/>
      <c r="BE219" s="141"/>
      <c r="BF219" s="141"/>
      <c r="BG219" s="141"/>
      <c r="BH219" s="141"/>
      <c r="BI219" s="141"/>
      <c r="BJ219" s="141"/>
      <c r="BK219" s="141"/>
      <c r="BL219" s="141"/>
      <c r="BM219" s="141"/>
      <c r="BN219" s="141"/>
      <c r="BO219" s="141"/>
      <c r="BP219" s="141"/>
      <c r="BQ219" s="141"/>
      <c r="BR219" s="154"/>
      <c r="BS219" s="140"/>
      <c r="BT219" s="141"/>
      <c r="BU219" s="141"/>
      <c r="BV219" s="141"/>
      <c r="BW219" s="141"/>
      <c r="BX219" s="141"/>
      <c r="BY219" s="141"/>
      <c r="BZ219" s="141"/>
      <c r="CA219" s="141"/>
      <c r="CB219" s="141"/>
      <c r="CC219" s="141"/>
      <c r="CD219" s="141"/>
      <c r="CE219" s="141"/>
      <c r="CF219" s="141"/>
      <c r="CG219" s="154"/>
      <c r="CH219" s="156" t="s">
        <v>104</v>
      </c>
      <c r="CI219" s="157"/>
      <c r="CJ219" s="157"/>
      <c r="CK219" s="157"/>
      <c r="CL219" s="157"/>
      <c r="CM219" s="157"/>
      <c r="CN219" s="157"/>
      <c r="CO219" s="157"/>
      <c r="CP219" s="157"/>
      <c r="CQ219" s="157"/>
      <c r="CR219" s="157"/>
      <c r="CS219" s="157"/>
      <c r="CT219" s="157"/>
      <c r="CU219" s="157"/>
      <c r="CV219" s="157"/>
      <c r="CW219" s="157"/>
      <c r="CX219" s="157"/>
      <c r="CY219" s="157"/>
      <c r="CZ219" s="157"/>
      <c r="DA219" s="157"/>
      <c r="DB219" s="157"/>
      <c r="DC219" s="157"/>
      <c r="DD219" s="157"/>
      <c r="DE219" s="157"/>
      <c r="DF219" s="157"/>
      <c r="DG219" s="157"/>
      <c r="DH219" s="157"/>
      <c r="DI219" s="157"/>
      <c r="DJ219" s="157"/>
      <c r="DK219" s="157"/>
      <c r="DL219" s="157"/>
      <c r="DM219" s="157"/>
      <c r="DN219" s="157"/>
      <c r="DO219" s="157"/>
      <c r="DP219" s="157"/>
      <c r="DQ219" s="157"/>
      <c r="DR219" s="157"/>
      <c r="DS219" s="157"/>
      <c r="DT219" s="157"/>
      <c r="DU219" s="157"/>
      <c r="DV219" s="157"/>
      <c r="DW219" s="157"/>
      <c r="DX219" s="157"/>
      <c r="DY219" s="157"/>
      <c r="DZ219" s="157"/>
      <c r="EA219" s="157"/>
      <c r="EB219" s="157"/>
      <c r="EC219" s="157"/>
      <c r="ED219" s="157"/>
      <c r="EE219" s="157"/>
      <c r="EF219" s="157"/>
      <c r="EG219" s="157"/>
      <c r="EH219" s="157"/>
      <c r="EI219" s="157"/>
      <c r="EJ219" s="157"/>
      <c r="EK219" s="157"/>
      <c r="EL219" s="157"/>
      <c r="EM219" s="157"/>
      <c r="EN219" s="157"/>
      <c r="EO219" s="157"/>
      <c r="EP219" s="157"/>
      <c r="EQ219" s="157"/>
      <c r="ER219" s="157"/>
      <c r="ES219" s="157"/>
      <c r="ET219" s="157"/>
      <c r="EU219" s="157"/>
      <c r="EV219" s="157"/>
      <c r="EW219" s="157"/>
      <c r="EX219" s="157"/>
      <c r="EY219" s="157"/>
      <c r="EZ219" s="157"/>
      <c r="FA219" s="157"/>
      <c r="FB219" s="16"/>
      <c r="FC219" s="159" t="s">
        <v>45</v>
      </c>
      <c r="FD219" s="159"/>
      <c r="FE219" s="159"/>
      <c r="FF219" s="159"/>
      <c r="FG219" s="159"/>
      <c r="FH219" s="159"/>
      <c r="FI219" s="159"/>
      <c r="FJ219" s="159"/>
      <c r="FK219" s="159"/>
      <c r="FL219" s="159"/>
      <c r="FM219" s="159"/>
      <c r="FN219" s="160" t="s">
        <v>46</v>
      </c>
      <c r="FO219" s="160"/>
      <c r="FP219" s="160"/>
      <c r="FQ219" s="160"/>
      <c r="FR219" s="160"/>
      <c r="FS219" s="160"/>
      <c r="FT219" s="160"/>
      <c r="FU219" s="161"/>
      <c r="FV219" s="161"/>
      <c r="FW219" s="161"/>
      <c r="FX219" s="161"/>
      <c r="FY219" s="161"/>
      <c r="FZ219" s="161"/>
      <c r="GA219" s="161"/>
      <c r="GB219" s="161"/>
      <c r="GC219" s="161"/>
      <c r="GD219" s="161"/>
      <c r="GE219" s="161"/>
      <c r="GF219" s="161"/>
      <c r="GG219" s="161"/>
      <c r="GH219" s="162">
        <f t="shared" si="22"/>
        <v>0</v>
      </c>
      <c r="GI219" s="162"/>
      <c r="GJ219" s="162"/>
      <c r="GK219" s="162"/>
      <c r="GL219" s="162"/>
      <c r="GM219" s="162"/>
      <c r="GN219" s="162"/>
      <c r="GO219" s="162"/>
      <c r="GP219" s="162"/>
      <c r="GQ219" s="162"/>
      <c r="GR219" s="162"/>
      <c r="GS219" s="162"/>
      <c r="GT219" s="162"/>
      <c r="GU219" s="162">
        <f t="shared" si="23"/>
        <v>0</v>
      </c>
      <c r="GV219" s="162"/>
      <c r="GW219" s="162"/>
      <c r="GX219" s="162"/>
      <c r="GY219" s="162"/>
      <c r="GZ219" s="162"/>
      <c r="HA219" s="162"/>
      <c r="HB219" s="162"/>
      <c r="HC219" s="162"/>
      <c r="HD219" s="162"/>
      <c r="HE219" s="162"/>
      <c r="HF219" s="162"/>
      <c r="HG219" s="162"/>
      <c r="HH219" s="6"/>
      <c r="HI219" s="6"/>
    </row>
    <row r="220" spans="1:217" ht="30.75" hidden="1" customHeight="1" x14ac:dyDescent="0.25">
      <c r="A220" s="193"/>
      <c r="B220" s="194"/>
      <c r="C220" s="194"/>
      <c r="D220" s="194"/>
      <c r="E220" s="194"/>
      <c r="F220" s="194"/>
      <c r="G220" s="194"/>
      <c r="H220" s="194"/>
      <c r="I220" s="194"/>
      <c r="J220" s="194"/>
      <c r="K220" s="194"/>
      <c r="L220" s="194"/>
      <c r="M220" s="194"/>
      <c r="N220" s="194"/>
      <c r="O220" s="194"/>
      <c r="P220" s="194"/>
      <c r="Q220" s="194"/>
      <c r="R220" s="194"/>
      <c r="S220" s="194"/>
      <c r="T220" s="194"/>
      <c r="U220" s="194"/>
      <c r="V220" s="194"/>
      <c r="W220" s="194"/>
      <c r="X220" s="194"/>
      <c r="Y220" s="195"/>
      <c r="Z220" s="142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55"/>
      <c r="AO220" s="142"/>
      <c r="AP220" s="143"/>
      <c r="AQ220" s="143"/>
      <c r="AR220" s="143"/>
      <c r="AS220" s="143"/>
      <c r="AT220" s="143"/>
      <c r="AU220" s="143"/>
      <c r="AV220" s="143"/>
      <c r="AW220" s="143"/>
      <c r="AX220" s="143"/>
      <c r="AY220" s="143"/>
      <c r="AZ220" s="143"/>
      <c r="BA220" s="143"/>
      <c r="BB220" s="143"/>
      <c r="BC220" s="155"/>
      <c r="BD220" s="142"/>
      <c r="BE220" s="143"/>
      <c r="BF220" s="143"/>
      <c r="BG220" s="143"/>
      <c r="BH220" s="143"/>
      <c r="BI220" s="143"/>
      <c r="BJ220" s="143"/>
      <c r="BK220" s="143"/>
      <c r="BL220" s="143"/>
      <c r="BM220" s="143"/>
      <c r="BN220" s="143"/>
      <c r="BO220" s="143"/>
      <c r="BP220" s="143"/>
      <c r="BQ220" s="143"/>
      <c r="BR220" s="155"/>
      <c r="BS220" s="142"/>
      <c r="BT220" s="143"/>
      <c r="BU220" s="143"/>
      <c r="BV220" s="143"/>
      <c r="BW220" s="143"/>
      <c r="BX220" s="143"/>
      <c r="BY220" s="143"/>
      <c r="BZ220" s="143"/>
      <c r="CA220" s="143"/>
      <c r="CB220" s="143"/>
      <c r="CC220" s="143"/>
      <c r="CD220" s="143"/>
      <c r="CE220" s="143"/>
      <c r="CF220" s="143"/>
      <c r="CG220" s="155"/>
      <c r="CH220" s="156" t="s">
        <v>105</v>
      </c>
      <c r="CI220" s="157"/>
      <c r="CJ220" s="157"/>
      <c r="CK220" s="157"/>
      <c r="CL220" s="157"/>
      <c r="CM220" s="157"/>
      <c r="CN220" s="157"/>
      <c r="CO220" s="157"/>
      <c r="CP220" s="157"/>
      <c r="CQ220" s="157"/>
      <c r="CR220" s="157"/>
      <c r="CS220" s="157"/>
      <c r="CT220" s="157"/>
      <c r="CU220" s="157"/>
      <c r="CV220" s="157"/>
      <c r="CW220" s="157"/>
      <c r="CX220" s="157"/>
      <c r="CY220" s="157"/>
      <c r="CZ220" s="157"/>
      <c r="DA220" s="157"/>
      <c r="DB220" s="157"/>
      <c r="DC220" s="157"/>
      <c r="DD220" s="157"/>
      <c r="DE220" s="157"/>
      <c r="DF220" s="157"/>
      <c r="DG220" s="157"/>
      <c r="DH220" s="157"/>
      <c r="DI220" s="157"/>
      <c r="DJ220" s="157"/>
      <c r="DK220" s="157"/>
      <c r="DL220" s="157"/>
      <c r="DM220" s="157"/>
      <c r="DN220" s="157"/>
      <c r="DO220" s="157"/>
      <c r="DP220" s="157"/>
      <c r="DQ220" s="157"/>
      <c r="DR220" s="157"/>
      <c r="DS220" s="157"/>
      <c r="DT220" s="157"/>
      <c r="DU220" s="157"/>
      <c r="DV220" s="157"/>
      <c r="DW220" s="157"/>
      <c r="DX220" s="157"/>
      <c r="DY220" s="157"/>
      <c r="DZ220" s="157"/>
      <c r="EA220" s="157"/>
      <c r="EB220" s="157"/>
      <c r="EC220" s="157"/>
      <c r="ED220" s="157"/>
      <c r="EE220" s="157"/>
      <c r="EF220" s="157"/>
      <c r="EG220" s="157"/>
      <c r="EH220" s="157"/>
      <c r="EI220" s="157"/>
      <c r="EJ220" s="157"/>
      <c r="EK220" s="157"/>
      <c r="EL220" s="157"/>
      <c r="EM220" s="157"/>
      <c r="EN220" s="157"/>
      <c r="EO220" s="157"/>
      <c r="EP220" s="157"/>
      <c r="EQ220" s="157"/>
      <c r="ER220" s="157"/>
      <c r="ES220" s="157"/>
      <c r="ET220" s="157"/>
      <c r="EU220" s="157"/>
      <c r="EV220" s="157"/>
      <c r="EW220" s="157"/>
      <c r="EX220" s="157"/>
      <c r="EY220" s="157"/>
      <c r="EZ220" s="157"/>
      <c r="FA220" s="157"/>
      <c r="FB220" s="158"/>
      <c r="FC220" s="159" t="s">
        <v>45</v>
      </c>
      <c r="FD220" s="159"/>
      <c r="FE220" s="159"/>
      <c r="FF220" s="159"/>
      <c r="FG220" s="159"/>
      <c r="FH220" s="159"/>
      <c r="FI220" s="159"/>
      <c r="FJ220" s="159"/>
      <c r="FK220" s="159"/>
      <c r="FL220" s="159"/>
      <c r="FM220" s="159"/>
      <c r="FN220" s="160" t="s">
        <v>46</v>
      </c>
      <c r="FO220" s="160"/>
      <c r="FP220" s="160"/>
      <c r="FQ220" s="160"/>
      <c r="FR220" s="160"/>
      <c r="FS220" s="160"/>
      <c r="FT220" s="160"/>
      <c r="FU220" s="161">
        <v>100</v>
      </c>
      <c r="FV220" s="161"/>
      <c r="FW220" s="161"/>
      <c r="FX220" s="161"/>
      <c r="FY220" s="161"/>
      <c r="FZ220" s="161"/>
      <c r="GA220" s="161"/>
      <c r="GB220" s="161"/>
      <c r="GC220" s="161"/>
      <c r="GD220" s="161"/>
      <c r="GE220" s="161"/>
      <c r="GF220" s="161"/>
      <c r="GG220" s="161"/>
      <c r="GH220" s="162">
        <f t="shared" si="22"/>
        <v>100</v>
      </c>
      <c r="GI220" s="162"/>
      <c r="GJ220" s="162"/>
      <c r="GK220" s="162"/>
      <c r="GL220" s="162"/>
      <c r="GM220" s="162"/>
      <c r="GN220" s="162"/>
      <c r="GO220" s="162"/>
      <c r="GP220" s="162"/>
      <c r="GQ220" s="162"/>
      <c r="GR220" s="162"/>
      <c r="GS220" s="162"/>
      <c r="GT220" s="162"/>
      <c r="GU220" s="162">
        <f t="shared" si="23"/>
        <v>100</v>
      </c>
      <c r="GV220" s="162"/>
      <c r="GW220" s="162"/>
      <c r="GX220" s="162"/>
      <c r="GY220" s="162"/>
      <c r="GZ220" s="162"/>
      <c r="HA220" s="162"/>
      <c r="HB220" s="162"/>
      <c r="HC220" s="162"/>
      <c r="HD220" s="162"/>
      <c r="HE220" s="162"/>
      <c r="HF220" s="162"/>
      <c r="HG220" s="162"/>
      <c r="HH220" s="6"/>
      <c r="HI220" s="6"/>
    </row>
    <row r="221" spans="1:217" ht="30.75" hidden="1" customHeight="1" x14ac:dyDescent="0.25">
      <c r="A221" s="179" t="s">
        <v>231</v>
      </c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188"/>
      <c r="U221" s="188"/>
      <c r="V221" s="188"/>
      <c r="W221" s="188"/>
      <c r="X221" s="188"/>
      <c r="Y221" s="189"/>
      <c r="Z221" s="138" t="s">
        <v>106</v>
      </c>
      <c r="AA221" s="139"/>
      <c r="AB221" s="139"/>
      <c r="AC221" s="139"/>
      <c r="AD221" s="139"/>
      <c r="AE221" s="139"/>
      <c r="AF221" s="139"/>
      <c r="AG221" s="139"/>
      <c r="AH221" s="139"/>
      <c r="AI221" s="139"/>
      <c r="AJ221" s="139"/>
      <c r="AK221" s="139"/>
      <c r="AL221" s="139"/>
      <c r="AM221" s="139"/>
      <c r="AN221" s="153"/>
      <c r="AO221" s="138" t="s">
        <v>43</v>
      </c>
      <c r="AP221" s="139"/>
      <c r="AQ221" s="139"/>
      <c r="AR221" s="139"/>
      <c r="AS221" s="139"/>
      <c r="AT221" s="139"/>
      <c r="AU221" s="139"/>
      <c r="AV221" s="139"/>
      <c r="AW221" s="139"/>
      <c r="AX221" s="139"/>
      <c r="AY221" s="139"/>
      <c r="AZ221" s="139"/>
      <c r="BA221" s="139"/>
      <c r="BB221" s="139"/>
      <c r="BC221" s="153"/>
      <c r="BD221" s="138" t="s">
        <v>94</v>
      </c>
      <c r="BE221" s="139"/>
      <c r="BF221" s="139"/>
      <c r="BG221" s="139"/>
      <c r="BH221" s="139"/>
      <c r="BI221" s="139"/>
      <c r="BJ221" s="139"/>
      <c r="BK221" s="139"/>
      <c r="BL221" s="139"/>
      <c r="BM221" s="139"/>
      <c r="BN221" s="139"/>
      <c r="BO221" s="139"/>
      <c r="BP221" s="139"/>
      <c r="BQ221" s="139"/>
      <c r="BR221" s="153"/>
      <c r="BS221" s="138" t="s">
        <v>235</v>
      </c>
      <c r="BT221" s="139"/>
      <c r="BU221" s="139"/>
      <c r="BV221" s="139"/>
      <c r="BW221" s="139"/>
      <c r="BX221" s="139"/>
      <c r="BY221" s="139"/>
      <c r="BZ221" s="139"/>
      <c r="CA221" s="139"/>
      <c r="CB221" s="139"/>
      <c r="CC221" s="139"/>
      <c r="CD221" s="139"/>
      <c r="CE221" s="139"/>
      <c r="CF221" s="139"/>
      <c r="CG221" s="153"/>
      <c r="CH221" s="156" t="s">
        <v>103</v>
      </c>
      <c r="CI221" s="157"/>
      <c r="CJ221" s="157"/>
      <c r="CK221" s="157"/>
      <c r="CL221" s="157"/>
      <c r="CM221" s="157"/>
      <c r="CN221" s="157"/>
      <c r="CO221" s="157"/>
      <c r="CP221" s="157"/>
      <c r="CQ221" s="157"/>
      <c r="CR221" s="157"/>
      <c r="CS221" s="157"/>
      <c r="CT221" s="157"/>
      <c r="CU221" s="157"/>
      <c r="CV221" s="157"/>
      <c r="CW221" s="157"/>
      <c r="CX221" s="157"/>
      <c r="CY221" s="157"/>
      <c r="CZ221" s="157"/>
      <c r="DA221" s="157"/>
      <c r="DB221" s="157"/>
      <c r="DC221" s="157"/>
      <c r="DD221" s="157"/>
      <c r="DE221" s="157"/>
      <c r="DF221" s="157"/>
      <c r="DG221" s="157"/>
      <c r="DH221" s="157"/>
      <c r="DI221" s="157"/>
      <c r="DJ221" s="157"/>
      <c r="DK221" s="157"/>
      <c r="DL221" s="157"/>
      <c r="DM221" s="157"/>
      <c r="DN221" s="157"/>
      <c r="DO221" s="157"/>
      <c r="DP221" s="157"/>
      <c r="DQ221" s="157"/>
      <c r="DR221" s="157"/>
      <c r="DS221" s="157"/>
      <c r="DT221" s="157"/>
      <c r="DU221" s="157"/>
      <c r="DV221" s="157"/>
      <c r="DW221" s="157"/>
      <c r="DX221" s="157"/>
      <c r="DY221" s="157"/>
      <c r="DZ221" s="157"/>
      <c r="EA221" s="157"/>
      <c r="EB221" s="157"/>
      <c r="EC221" s="157"/>
      <c r="ED221" s="157"/>
      <c r="EE221" s="157"/>
      <c r="EF221" s="157"/>
      <c r="EG221" s="157"/>
      <c r="EH221" s="157"/>
      <c r="EI221" s="157"/>
      <c r="EJ221" s="157"/>
      <c r="EK221" s="157"/>
      <c r="EL221" s="157"/>
      <c r="EM221" s="157"/>
      <c r="EN221" s="157"/>
      <c r="EO221" s="157"/>
      <c r="EP221" s="157"/>
      <c r="EQ221" s="157"/>
      <c r="ER221" s="157"/>
      <c r="ES221" s="157"/>
      <c r="ET221" s="157"/>
      <c r="EU221" s="157"/>
      <c r="EV221" s="157"/>
      <c r="EW221" s="157"/>
      <c r="EX221" s="157"/>
      <c r="EY221" s="157"/>
      <c r="EZ221" s="157"/>
      <c r="FA221" s="157"/>
      <c r="FB221" s="158"/>
      <c r="FC221" s="159" t="s">
        <v>45</v>
      </c>
      <c r="FD221" s="159"/>
      <c r="FE221" s="159"/>
      <c r="FF221" s="159"/>
      <c r="FG221" s="159"/>
      <c r="FH221" s="159"/>
      <c r="FI221" s="159"/>
      <c r="FJ221" s="159"/>
      <c r="FK221" s="159"/>
      <c r="FL221" s="159"/>
      <c r="FM221" s="159"/>
      <c r="FN221" s="160" t="s">
        <v>46</v>
      </c>
      <c r="FO221" s="160"/>
      <c r="FP221" s="160"/>
      <c r="FQ221" s="160"/>
      <c r="FR221" s="160"/>
      <c r="FS221" s="160"/>
      <c r="FT221" s="160"/>
      <c r="FU221" s="161">
        <v>100</v>
      </c>
      <c r="FV221" s="161"/>
      <c r="FW221" s="161"/>
      <c r="FX221" s="161"/>
      <c r="FY221" s="161"/>
      <c r="FZ221" s="161"/>
      <c r="GA221" s="161"/>
      <c r="GB221" s="161"/>
      <c r="GC221" s="161"/>
      <c r="GD221" s="161"/>
      <c r="GE221" s="161"/>
      <c r="GF221" s="161"/>
      <c r="GG221" s="161"/>
      <c r="GH221" s="162">
        <f t="shared" si="22"/>
        <v>100</v>
      </c>
      <c r="GI221" s="162"/>
      <c r="GJ221" s="162"/>
      <c r="GK221" s="162"/>
      <c r="GL221" s="162"/>
      <c r="GM221" s="162"/>
      <c r="GN221" s="162"/>
      <c r="GO221" s="162"/>
      <c r="GP221" s="162"/>
      <c r="GQ221" s="162"/>
      <c r="GR221" s="162"/>
      <c r="GS221" s="162"/>
      <c r="GT221" s="162"/>
      <c r="GU221" s="162">
        <f t="shared" si="23"/>
        <v>100</v>
      </c>
      <c r="GV221" s="162"/>
      <c r="GW221" s="162"/>
      <c r="GX221" s="162"/>
      <c r="GY221" s="162"/>
      <c r="GZ221" s="162"/>
      <c r="HA221" s="162"/>
      <c r="HB221" s="162"/>
      <c r="HC221" s="162"/>
      <c r="HD221" s="162"/>
      <c r="HE221" s="162"/>
      <c r="HF221" s="162"/>
      <c r="HG221" s="162"/>
      <c r="HH221" s="6"/>
      <c r="HI221" s="6"/>
    </row>
    <row r="222" spans="1:217" ht="30.75" hidden="1" customHeight="1" x14ac:dyDescent="0.25">
      <c r="A222" s="190"/>
      <c r="B222" s="191"/>
      <c r="C222" s="191"/>
      <c r="D222" s="191"/>
      <c r="E222" s="191"/>
      <c r="F222" s="191"/>
      <c r="G222" s="191"/>
      <c r="H222" s="191"/>
      <c r="I222" s="191"/>
      <c r="J222" s="191"/>
      <c r="K222" s="191"/>
      <c r="L222" s="191"/>
      <c r="M222" s="191"/>
      <c r="N222" s="191"/>
      <c r="O222" s="191"/>
      <c r="P222" s="191"/>
      <c r="Q222" s="191"/>
      <c r="R222" s="191"/>
      <c r="S222" s="191"/>
      <c r="T222" s="191"/>
      <c r="U222" s="191"/>
      <c r="V222" s="191"/>
      <c r="W222" s="191"/>
      <c r="X222" s="191"/>
      <c r="Y222" s="192"/>
      <c r="Z222" s="140"/>
      <c r="AA222" s="141"/>
      <c r="AB222" s="141"/>
      <c r="AC222" s="141"/>
      <c r="AD222" s="141"/>
      <c r="AE222" s="141"/>
      <c r="AF222" s="141"/>
      <c r="AG222" s="141"/>
      <c r="AH222" s="141"/>
      <c r="AI222" s="141"/>
      <c r="AJ222" s="141"/>
      <c r="AK222" s="141"/>
      <c r="AL222" s="141"/>
      <c r="AM222" s="141"/>
      <c r="AN222" s="154"/>
      <c r="AO222" s="140"/>
      <c r="AP222" s="141"/>
      <c r="AQ222" s="141"/>
      <c r="AR222" s="141"/>
      <c r="AS222" s="141"/>
      <c r="AT222" s="141"/>
      <c r="AU222" s="141"/>
      <c r="AV222" s="141"/>
      <c r="AW222" s="141"/>
      <c r="AX222" s="141"/>
      <c r="AY222" s="141"/>
      <c r="AZ222" s="141"/>
      <c r="BA222" s="141"/>
      <c r="BB222" s="141"/>
      <c r="BC222" s="154"/>
      <c r="BD222" s="140"/>
      <c r="BE222" s="141"/>
      <c r="BF222" s="141"/>
      <c r="BG222" s="141"/>
      <c r="BH222" s="141"/>
      <c r="BI222" s="141"/>
      <c r="BJ222" s="141"/>
      <c r="BK222" s="141"/>
      <c r="BL222" s="141"/>
      <c r="BM222" s="141"/>
      <c r="BN222" s="141"/>
      <c r="BO222" s="141"/>
      <c r="BP222" s="141"/>
      <c r="BQ222" s="141"/>
      <c r="BR222" s="154"/>
      <c r="BS222" s="140"/>
      <c r="BT222" s="141"/>
      <c r="BU222" s="141"/>
      <c r="BV222" s="141"/>
      <c r="BW222" s="141"/>
      <c r="BX222" s="141"/>
      <c r="BY222" s="141"/>
      <c r="BZ222" s="141"/>
      <c r="CA222" s="141"/>
      <c r="CB222" s="141"/>
      <c r="CC222" s="141"/>
      <c r="CD222" s="141"/>
      <c r="CE222" s="141"/>
      <c r="CF222" s="141"/>
      <c r="CG222" s="154"/>
      <c r="CH222" s="156" t="s">
        <v>104</v>
      </c>
      <c r="CI222" s="157"/>
      <c r="CJ222" s="157"/>
      <c r="CK222" s="157"/>
      <c r="CL222" s="157"/>
      <c r="CM222" s="157"/>
      <c r="CN222" s="157"/>
      <c r="CO222" s="157"/>
      <c r="CP222" s="157"/>
      <c r="CQ222" s="157"/>
      <c r="CR222" s="157"/>
      <c r="CS222" s="157"/>
      <c r="CT222" s="157"/>
      <c r="CU222" s="157"/>
      <c r="CV222" s="157"/>
      <c r="CW222" s="157"/>
      <c r="CX222" s="157"/>
      <c r="CY222" s="157"/>
      <c r="CZ222" s="157"/>
      <c r="DA222" s="157"/>
      <c r="DB222" s="157"/>
      <c r="DC222" s="157"/>
      <c r="DD222" s="157"/>
      <c r="DE222" s="157"/>
      <c r="DF222" s="157"/>
      <c r="DG222" s="157"/>
      <c r="DH222" s="157"/>
      <c r="DI222" s="157"/>
      <c r="DJ222" s="157"/>
      <c r="DK222" s="157"/>
      <c r="DL222" s="157"/>
      <c r="DM222" s="157"/>
      <c r="DN222" s="157"/>
      <c r="DO222" s="157"/>
      <c r="DP222" s="157"/>
      <c r="DQ222" s="157"/>
      <c r="DR222" s="157"/>
      <c r="DS222" s="157"/>
      <c r="DT222" s="157"/>
      <c r="DU222" s="157"/>
      <c r="DV222" s="157"/>
      <c r="DW222" s="157"/>
      <c r="DX222" s="157"/>
      <c r="DY222" s="157"/>
      <c r="DZ222" s="157"/>
      <c r="EA222" s="157"/>
      <c r="EB222" s="157"/>
      <c r="EC222" s="157"/>
      <c r="ED222" s="157"/>
      <c r="EE222" s="157"/>
      <c r="EF222" s="157"/>
      <c r="EG222" s="157"/>
      <c r="EH222" s="157"/>
      <c r="EI222" s="157"/>
      <c r="EJ222" s="157"/>
      <c r="EK222" s="157"/>
      <c r="EL222" s="157"/>
      <c r="EM222" s="157"/>
      <c r="EN222" s="157"/>
      <c r="EO222" s="157"/>
      <c r="EP222" s="157"/>
      <c r="EQ222" s="157"/>
      <c r="ER222" s="157"/>
      <c r="ES222" s="157"/>
      <c r="ET222" s="157"/>
      <c r="EU222" s="157"/>
      <c r="EV222" s="157"/>
      <c r="EW222" s="157"/>
      <c r="EX222" s="157"/>
      <c r="EY222" s="157"/>
      <c r="EZ222" s="157"/>
      <c r="FA222" s="157"/>
      <c r="FB222" s="16"/>
      <c r="FC222" s="159" t="s">
        <v>45</v>
      </c>
      <c r="FD222" s="159"/>
      <c r="FE222" s="159"/>
      <c r="FF222" s="159"/>
      <c r="FG222" s="159"/>
      <c r="FH222" s="159"/>
      <c r="FI222" s="159"/>
      <c r="FJ222" s="159"/>
      <c r="FK222" s="159"/>
      <c r="FL222" s="159"/>
      <c r="FM222" s="159"/>
      <c r="FN222" s="160" t="s">
        <v>46</v>
      </c>
      <c r="FO222" s="160"/>
      <c r="FP222" s="160"/>
      <c r="FQ222" s="160"/>
      <c r="FR222" s="160"/>
      <c r="FS222" s="160"/>
      <c r="FT222" s="160"/>
      <c r="FU222" s="161"/>
      <c r="FV222" s="161"/>
      <c r="FW222" s="161"/>
      <c r="FX222" s="161"/>
      <c r="FY222" s="161"/>
      <c r="FZ222" s="161"/>
      <c r="GA222" s="161"/>
      <c r="GB222" s="161"/>
      <c r="GC222" s="161"/>
      <c r="GD222" s="161"/>
      <c r="GE222" s="161"/>
      <c r="GF222" s="161"/>
      <c r="GG222" s="161"/>
      <c r="GH222" s="162">
        <f t="shared" si="22"/>
        <v>0</v>
      </c>
      <c r="GI222" s="162"/>
      <c r="GJ222" s="162"/>
      <c r="GK222" s="162"/>
      <c r="GL222" s="162"/>
      <c r="GM222" s="162"/>
      <c r="GN222" s="162"/>
      <c r="GO222" s="162"/>
      <c r="GP222" s="162"/>
      <c r="GQ222" s="162"/>
      <c r="GR222" s="162"/>
      <c r="GS222" s="162"/>
      <c r="GT222" s="162"/>
      <c r="GU222" s="162">
        <f t="shared" si="23"/>
        <v>0</v>
      </c>
      <c r="GV222" s="162"/>
      <c r="GW222" s="162"/>
      <c r="GX222" s="162"/>
      <c r="GY222" s="162"/>
      <c r="GZ222" s="162"/>
      <c r="HA222" s="162"/>
      <c r="HB222" s="162"/>
      <c r="HC222" s="162"/>
      <c r="HD222" s="162"/>
      <c r="HE222" s="162"/>
      <c r="HF222" s="162"/>
      <c r="HG222" s="162"/>
      <c r="HH222" s="6"/>
      <c r="HI222" s="6"/>
    </row>
    <row r="223" spans="1:217" ht="30.75" hidden="1" customHeight="1" x14ac:dyDescent="0.25">
      <c r="A223" s="193"/>
      <c r="B223" s="194"/>
      <c r="C223" s="194"/>
      <c r="D223" s="194"/>
      <c r="E223" s="194"/>
      <c r="F223" s="194"/>
      <c r="G223" s="194"/>
      <c r="H223" s="194"/>
      <c r="I223" s="194"/>
      <c r="J223" s="194"/>
      <c r="K223" s="194"/>
      <c r="L223" s="194"/>
      <c r="M223" s="194"/>
      <c r="N223" s="194"/>
      <c r="O223" s="194"/>
      <c r="P223" s="194"/>
      <c r="Q223" s="194"/>
      <c r="R223" s="194"/>
      <c r="S223" s="194"/>
      <c r="T223" s="194"/>
      <c r="U223" s="194"/>
      <c r="V223" s="194"/>
      <c r="W223" s="194"/>
      <c r="X223" s="194"/>
      <c r="Y223" s="195"/>
      <c r="Z223" s="142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55"/>
      <c r="AO223" s="142"/>
      <c r="AP223" s="143"/>
      <c r="AQ223" s="143"/>
      <c r="AR223" s="143"/>
      <c r="AS223" s="143"/>
      <c r="AT223" s="143"/>
      <c r="AU223" s="143"/>
      <c r="AV223" s="143"/>
      <c r="AW223" s="143"/>
      <c r="AX223" s="143"/>
      <c r="AY223" s="143"/>
      <c r="AZ223" s="143"/>
      <c r="BA223" s="143"/>
      <c r="BB223" s="143"/>
      <c r="BC223" s="155"/>
      <c r="BD223" s="142"/>
      <c r="BE223" s="143"/>
      <c r="BF223" s="143"/>
      <c r="BG223" s="143"/>
      <c r="BH223" s="143"/>
      <c r="BI223" s="143"/>
      <c r="BJ223" s="143"/>
      <c r="BK223" s="143"/>
      <c r="BL223" s="143"/>
      <c r="BM223" s="143"/>
      <c r="BN223" s="143"/>
      <c r="BO223" s="143"/>
      <c r="BP223" s="143"/>
      <c r="BQ223" s="143"/>
      <c r="BR223" s="155"/>
      <c r="BS223" s="142"/>
      <c r="BT223" s="143"/>
      <c r="BU223" s="143"/>
      <c r="BV223" s="143"/>
      <c r="BW223" s="143"/>
      <c r="BX223" s="143"/>
      <c r="BY223" s="143"/>
      <c r="BZ223" s="143"/>
      <c r="CA223" s="143"/>
      <c r="CB223" s="143"/>
      <c r="CC223" s="143"/>
      <c r="CD223" s="143"/>
      <c r="CE223" s="143"/>
      <c r="CF223" s="143"/>
      <c r="CG223" s="155"/>
      <c r="CH223" s="156" t="s">
        <v>105</v>
      </c>
      <c r="CI223" s="157"/>
      <c r="CJ223" s="157"/>
      <c r="CK223" s="157"/>
      <c r="CL223" s="157"/>
      <c r="CM223" s="157"/>
      <c r="CN223" s="157"/>
      <c r="CO223" s="157"/>
      <c r="CP223" s="157"/>
      <c r="CQ223" s="157"/>
      <c r="CR223" s="157"/>
      <c r="CS223" s="157"/>
      <c r="CT223" s="157"/>
      <c r="CU223" s="157"/>
      <c r="CV223" s="157"/>
      <c r="CW223" s="157"/>
      <c r="CX223" s="157"/>
      <c r="CY223" s="157"/>
      <c r="CZ223" s="157"/>
      <c r="DA223" s="157"/>
      <c r="DB223" s="157"/>
      <c r="DC223" s="157"/>
      <c r="DD223" s="157"/>
      <c r="DE223" s="157"/>
      <c r="DF223" s="157"/>
      <c r="DG223" s="157"/>
      <c r="DH223" s="157"/>
      <c r="DI223" s="157"/>
      <c r="DJ223" s="157"/>
      <c r="DK223" s="157"/>
      <c r="DL223" s="157"/>
      <c r="DM223" s="157"/>
      <c r="DN223" s="157"/>
      <c r="DO223" s="157"/>
      <c r="DP223" s="157"/>
      <c r="DQ223" s="157"/>
      <c r="DR223" s="157"/>
      <c r="DS223" s="157"/>
      <c r="DT223" s="157"/>
      <c r="DU223" s="157"/>
      <c r="DV223" s="157"/>
      <c r="DW223" s="157"/>
      <c r="DX223" s="157"/>
      <c r="DY223" s="157"/>
      <c r="DZ223" s="157"/>
      <c r="EA223" s="157"/>
      <c r="EB223" s="157"/>
      <c r="EC223" s="157"/>
      <c r="ED223" s="157"/>
      <c r="EE223" s="157"/>
      <c r="EF223" s="157"/>
      <c r="EG223" s="157"/>
      <c r="EH223" s="157"/>
      <c r="EI223" s="157"/>
      <c r="EJ223" s="157"/>
      <c r="EK223" s="157"/>
      <c r="EL223" s="157"/>
      <c r="EM223" s="157"/>
      <c r="EN223" s="157"/>
      <c r="EO223" s="157"/>
      <c r="EP223" s="157"/>
      <c r="EQ223" s="157"/>
      <c r="ER223" s="157"/>
      <c r="ES223" s="157"/>
      <c r="ET223" s="157"/>
      <c r="EU223" s="157"/>
      <c r="EV223" s="157"/>
      <c r="EW223" s="157"/>
      <c r="EX223" s="157"/>
      <c r="EY223" s="157"/>
      <c r="EZ223" s="157"/>
      <c r="FA223" s="157"/>
      <c r="FB223" s="158"/>
      <c r="FC223" s="159" t="s">
        <v>45</v>
      </c>
      <c r="FD223" s="159"/>
      <c r="FE223" s="159"/>
      <c r="FF223" s="159"/>
      <c r="FG223" s="159"/>
      <c r="FH223" s="159"/>
      <c r="FI223" s="159"/>
      <c r="FJ223" s="159"/>
      <c r="FK223" s="159"/>
      <c r="FL223" s="159"/>
      <c r="FM223" s="159"/>
      <c r="FN223" s="160" t="s">
        <v>46</v>
      </c>
      <c r="FO223" s="160"/>
      <c r="FP223" s="160"/>
      <c r="FQ223" s="160"/>
      <c r="FR223" s="160"/>
      <c r="FS223" s="160"/>
      <c r="FT223" s="160"/>
      <c r="FU223" s="161">
        <v>100</v>
      </c>
      <c r="FV223" s="161"/>
      <c r="FW223" s="161"/>
      <c r="FX223" s="161"/>
      <c r="FY223" s="161"/>
      <c r="FZ223" s="161"/>
      <c r="GA223" s="161"/>
      <c r="GB223" s="161"/>
      <c r="GC223" s="161"/>
      <c r="GD223" s="161"/>
      <c r="GE223" s="161"/>
      <c r="GF223" s="161"/>
      <c r="GG223" s="161"/>
      <c r="GH223" s="162">
        <f t="shared" si="22"/>
        <v>100</v>
      </c>
      <c r="GI223" s="162"/>
      <c r="GJ223" s="162"/>
      <c r="GK223" s="162"/>
      <c r="GL223" s="162"/>
      <c r="GM223" s="162"/>
      <c r="GN223" s="162"/>
      <c r="GO223" s="162"/>
      <c r="GP223" s="162"/>
      <c r="GQ223" s="162"/>
      <c r="GR223" s="162"/>
      <c r="GS223" s="162"/>
      <c r="GT223" s="162"/>
      <c r="GU223" s="162">
        <f t="shared" si="23"/>
        <v>100</v>
      </c>
      <c r="GV223" s="162"/>
      <c r="GW223" s="162"/>
      <c r="GX223" s="162"/>
      <c r="GY223" s="162"/>
      <c r="GZ223" s="162"/>
      <c r="HA223" s="162"/>
      <c r="HB223" s="162"/>
      <c r="HC223" s="162"/>
      <c r="HD223" s="162"/>
      <c r="HE223" s="162"/>
      <c r="HF223" s="162"/>
      <c r="HG223" s="162"/>
      <c r="HH223" s="6"/>
      <c r="HI223" s="6"/>
    </row>
    <row r="224" spans="1:217" ht="12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</row>
    <row r="225" spans="1:217" ht="12" customHeight="1" x14ac:dyDescent="0.25">
      <c r="A225" s="7" t="s">
        <v>47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</row>
    <row r="226" spans="1:217" ht="12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</row>
    <row r="227" spans="1:217" ht="49.5" customHeight="1" x14ac:dyDescent="0.25">
      <c r="A227" s="258" t="s">
        <v>29</v>
      </c>
      <c r="B227" s="259"/>
      <c r="C227" s="259"/>
      <c r="D227" s="259"/>
      <c r="E227" s="259"/>
      <c r="F227" s="259"/>
      <c r="G227" s="259"/>
      <c r="H227" s="259"/>
      <c r="I227" s="259"/>
      <c r="J227" s="259"/>
      <c r="K227" s="259"/>
      <c r="L227" s="259"/>
      <c r="M227" s="259"/>
      <c r="N227" s="259"/>
      <c r="O227" s="259"/>
      <c r="P227" s="259"/>
      <c r="Q227" s="259"/>
      <c r="R227" s="259"/>
      <c r="S227" s="259"/>
      <c r="T227" s="259"/>
      <c r="U227" s="259"/>
      <c r="V227" s="260"/>
      <c r="W227" s="258" t="s">
        <v>48</v>
      </c>
      <c r="X227" s="259"/>
      <c r="Y227" s="259"/>
      <c r="Z227" s="259"/>
      <c r="AA227" s="259"/>
      <c r="AB227" s="259"/>
      <c r="AC227" s="259"/>
      <c r="AD227" s="259"/>
      <c r="AE227" s="259"/>
      <c r="AF227" s="259"/>
      <c r="AG227" s="259"/>
      <c r="AH227" s="259"/>
      <c r="AI227" s="259"/>
      <c r="AJ227" s="259"/>
      <c r="AK227" s="259"/>
      <c r="AL227" s="259"/>
      <c r="AM227" s="259"/>
      <c r="AN227" s="259"/>
      <c r="AO227" s="259"/>
      <c r="AP227" s="259"/>
      <c r="AQ227" s="259"/>
      <c r="AR227" s="259"/>
      <c r="AS227" s="259"/>
      <c r="AT227" s="259"/>
      <c r="AU227" s="259"/>
      <c r="AV227" s="259"/>
      <c r="AW227" s="259"/>
      <c r="AX227" s="259"/>
      <c r="AY227" s="259"/>
      <c r="AZ227" s="259"/>
      <c r="BA227" s="259"/>
      <c r="BB227" s="259"/>
      <c r="BC227" s="259"/>
      <c r="BD227" s="259"/>
      <c r="BE227" s="259"/>
      <c r="BF227" s="260"/>
      <c r="BG227" s="258" t="s">
        <v>49</v>
      </c>
      <c r="BH227" s="259"/>
      <c r="BI227" s="259"/>
      <c r="BJ227" s="259"/>
      <c r="BK227" s="259"/>
      <c r="BL227" s="259"/>
      <c r="BM227" s="259"/>
      <c r="BN227" s="259"/>
      <c r="BO227" s="259"/>
      <c r="BP227" s="259"/>
      <c r="BQ227" s="259"/>
      <c r="BR227" s="260"/>
      <c r="BS227" s="258" t="s">
        <v>50</v>
      </c>
      <c r="BT227" s="259"/>
      <c r="BU227" s="259"/>
      <c r="BV227" s="259"/>
      <c r="BW227" s="259"/>
      <c r="BX227" s="259"/>
      <c r="BY227" s="259"/>
      <c r="BZ227" s="259"/>
      <c r="CA227" s="259"/>
      <c r="CB227" s="259"/>
      <c r="CC227" s="259"/>
      <c r="CD227" s="259"/>
      <c r="CE227" s="259"/>
      <c r="CF227" s="259"/>
      <c r="CG227" s="259"/>
      <c r="CH227" s="259"/>
      <c r="CI227" s="259"/>
      <c r="CJ227" s="259"/>
      <c r="CK227" s="259"/>
      <c r="CL227" s="259"/>
      <c r="CM227" s="259"/>
      <c r="CN227" s="259"/>
      <c r="CO227" s="259"/>
      <c r="CP227" s="259"/>
      <c r="CQ227" s="259"/>
      <c r="CR227" s="259"/>
      <c r="CS227" s="260"/>
      <c r="CT227" s="218" t="s">
        <v>51</v>
      </c>
      <c r="CU227" s="219"/>
      <c r="CV227" s="219"/>
      <c r="CW227" s="219"/>
      <c r="CX227" s="219"/>
      <c r="CY227" s="219"/>
      <c r="CZ227" s="219"/>
      <c r="DA227" s="219"/>
      <c r="DB227" s="219"/>
      <c r="DC227" s="219"/>
      <c r="DD227" s="219"/>
      <c r="DE227" s="219"/>
      <c r="DF227" s="219"/>
      <c r="DG227" s="219"/>
      <c r="DH227" s="219"/>
      <c r="DI227" s="219"/>
      <c r="DJ227" s="219"/>
      <c r="DK227" s="219"/>
      <c r="DL227" s="219"/>
      <c r="DM227" s="219"/>
      <c r="DN227" s="219"/>
      <c r="DO227" s="219"/>
      <c r="DP227" s="219"/>
      <c r="DQ227" s="219"/>
      <c r="DR227" s="219"/>
      <c r="DS227" s="219"/>
      <c r="DT227" s="219"/>
      <c r="DU227" s="219"/>
      <c r="DV227" s="219"/>
      <c r="DW227" s="220"/>
      <c r="DX227" s="218" t="s">
        <v>52</v>
      </c>
      <c r="DY227" s="219"/>
      <c r="DZ227" s="219"/>
      <c r="EA227" s="219"/>
      <c r="EB227" s="219"/>
      <c r="EC227" s="219"/>
      <c r="ED227" s="219"/>
      <c r="EE227" s="219"/>
      <c r="EF227" s="219"/>
      <c r="EG227" s="219"/>
      <c r="EH227" s="219"/>
      <c r="EI227" s="219"/>
      <c r="EJ227" s="219"/>
      <c r="EK227" s="219"/>
      <c r="EL227" s="219"/>
      <c r="EM227" s="219"/>
      <c r="EN227" s="219"/>
      <c r="EO227" s="219"/>
      <c r="EP227" s="219"/>
      <c r="EQ227" s="219"/>
      <c r="ER227" s="219"/>
      <c r="ES227" s="219"/>
      <c r="ET227" s="219"/>
      <c r="EU227" s="219"/>
      <c r="EV227" s="219"/>
      <c r="EW227" s="219"/>
      <c r="EX227" s="219"/>
      <c r="EY227" s="219"/>
      <c r="EZ227" s="219"/>
      <c r="FA227" s="219"/>
      <c r="FB227" s="219"/>
      <c r="FC227" s="219"/>
      <c r="FD227" s="219"/>
      <c r="FE227" s="219"/>
      <c r="FF227" s="219"/>
      <c r="FG227" s="219"/>
      <c r="FH227" s="219"/>
      <c r="FI227" s="219"/>
      <c r="FJ227" s="219"/>
      <c r="FK227" s="219"/>
      <c r="FL227" s="219"/>
      <c r="FM227" s="219"/>
      <c r="FN227" s="219"/>
      <c r="FO227" s="219"/>
      <c r="FP227" s="219"/>
      <c r="FQ227" s="219"/>
      <c r="FR227" s="219"/>
      <c r="FS227" s="219"/>
      <c r="FT227" s="219"/>
      <c r="FU227" s="219"/>
      <c r="FV227" s="219"/>
      <c r="FW227" s="219"/>
      <c r="FX227" s="219"/>
      <c r="FY227" s="219"/>
      <c r="FZ227" s="219"/>
      <c r="GA227" s="219"/>
      <c r="GB227" s="219"/>
      <c r="GC227" s="219"/>
      <c r="GD227" s="219"/>
      <c r="GE227" s="219"/>
      <c r="GF227" s="219"/>
      <c r="GG227" s="219"/>
      <c r="GH227" s="219"/>
      <c r="GI227" s="219"/>
      <c r="GJ227" s="219"/>
      <c r="GK227" s="219"/>
      <c r="GL227" s="219"/>
      <c r="GM227" s="219"/>
      <c r="GN227" s="219"/>
      <c r="GO227" s="219"/>
      <c r="GP227" s="219"/>
      <c r="GQ227" s="219"/>
      <c r="GR227" s="219"/>
      <c r="GS227" s="219"/>
      <c r="GT227" s="219"/>
      <c r="GU227" s="219"/>
      <c r="GV227" s="219"/>
      <c r="GW227" s="219"/>
      <c r="GX227" s="219"/>
      <c r="GY227" s="219"/>
      <c r="GZ227" s="219"/>
      <c r="HA227" s="219"/>
      <c r="HB227" s="219"/>
      <c r="HC227" s="219"/>
      <c r="HD227" s="220"/>
      <c r="HE227" s="10"/>
      <c r="HF227" s="10"/>
      <c r="HG227" s="10"/>
      <c r="HH227" s="10"/>
      <c r="HI227" s="10"/>
    </row>
    <row r="228" spans="1:217" ht="37.5" customHeight="1" x14ac:dyDescent="0.25">
      <c r="A228" s="269"/>
      <c r="B228" s="270"/>
      <c r="C228" s="270"/>
      <c r="D228" s="270"/>
      <c r="E228" s="270"/>
      <c r="F228" s="270"/>
      <c r="G228" s="270"/>
      <c r="H228" s="270"/>
      <c r="I228" s="270"/>
      <c r="J228" s="270"/>
      <c r="K228" s="270"/>
      <c r="L228" s="270"/>
      <c r="M228" s="270"/>
      <c r="N228" s="270"/>
      <c r="O228" s="270"/>
      <c r="P228" s="270"/>
      <c r="Q228" s="270"/>
      <c r="R228" s="270"/>
      <c r="S228" s="270"/>
      <c r="T228" s="270"/>
      <c r="U228" s="270"/>
      <c r="V228" s="271"/>
      <c r="W228" s="269"/>
      <c r="X228" s="270"/>
      <c r="Y228" s="270"/>
      <c r="Z228" s="270"/>
      <c r="AA228" s="270"/>
      <c r="AB228" s="270"/>
      <c r="AC228" s="270"/>
      <c r="AD228" s="270"/>
      <c r="AE228" s="270"/>
      <c r="AF228" s="270"/>
      <c r="AG228" s="270"/>
      <c r="AH228" s="270"/>
      <c r="AI228" s="270"/>
      <c r="AJ228" s="270"/>
      <c r="AK228" s="270"/>
      <c r="AL228" s="270"/>
      <c r="AM228" s="270"/>
      <c r="AN228" s="270"/>
      <c r="AO228" s="270"/>
      <c r="AP228" s="270"/>
      <c r="AQ228" s="270"/>
      <c r="AR228" s="270"/>
      <c r="AS228" s="270"/>
      <c r="AT228" s="270"/>
      <c r="AU228" s="270"/>
      <c r="AV228" s="270"/>
      <c r="AW228" s="270"/>
      <c r="AX228" s="270"/>
      <c r="AY228" s="270"/>
      <c r="AZ228" s="270"/>
      <c r="BA228" s="270"/>
      <c r="BB228" s="270"/>
      <c r="BC228" s="270"/>
      <c r="BD228" s="270"/>
      <c r="BE228" s="270"/>
      <c r="BF228" s="271"/>
      <c r="BG228" s="269"/>
      <c r="BH228" s="270"/>
      <c r="BI228" s="270"/>
      <c r="BJ228" s="270"/>
      <c r="BK228" s="270"/>
      <c r="BL228" s="270"/>
      <c r="BM228" s="270"/>
      <c r="BN228" s="270"/>
      <c r="BO228" s="270"/>
      <c r="BP228" s="270"/>
      <c r="BQ228" s="270"/>
      <c r="BR228" s="271"/>
      <c r="BS228" s="258" t="s">
        <v>34</v>
      </c>
      <c r="BT228" s="259"/>
      <c r="BU228" s="259"/>
      <c r="BV228" s="259"/>
      <c r="BW228" s="259"/>
      <c r="BX228" s="259"/>
      <c r="BY228" s="259"/>
      <c r="BZ228" s="259"/>
      <c r="CA228" s="259"/>
      <c r="CB228" s="259"/>
      <c r="CC228" s="260"/>
      <c r="CD228" s="258" t="s">
        <v>35</v>
      </c>
      <c r="CE228" s="259"/>
      <c r="CF228" s="259"/>
      <c r="CG228" s="259"/>
      <c r="CH228" s="259"/>
      <c r="CI228" s="259"/>
      <c r="CJ228" s="259"/>
      <c r="CK228" s="259"/>
      <c r="CL228" s="259"/>
      <c r="CM228" s="259"/>
      <c r="CN228" s="259"/>
      <c r="CO228" s="259"/>
      <c r="CP228" s="259"/>
      <c r="CQ228" s="259"/>
      <c r="CR228" s="259"/>
      <c r="CS228" s="260"/>
      <c r="CT228" s="309"/>
      <c r="CU228" s="310"/>
      <c r="CV228" s="310"/>
      <c r="CW228" s="310"/>
      <c r="CX228" s="310"/>
      <c r="CY228" s="310"/>
      <c r="CZ228" s="310"/>
      <c r="DA228" s="310"/>
      <c r="DB228" s="310"/>
      <c r="DC228" s="311"/>
      <c r="DD228" s="309"/>
      <c r="DE228" s="310"/>
      <c r="DF228" s="310"/>
      <c r="DG228" s="310"/>
      <c r="DH228" s="310"/>
      <c r="DI228" s="310"/>
      <c r="DJ228" s="310"/>
      <c r="DK228" s="310"/>
      <c r="DL228" s="310"/>
      <c r="DM228" s="311"/>
      <c r="DN228" s="309"/>
      <c r="DO228" s="310"/>
      <c r="DP228" s="310"/>
      <c r="DQ228" s="310"/>
      <c r="DR228" s="310"/>
      <c r="DS228" s="310"/>
      <c r="DT228" s="310"/>
      <c r="DU228" s="310"/>
      <c r="DV228" s="310"/>
      <c r="DW228" s="311"/>
      <c r="DX228" s="312" t="s">
        <v>340</v>
      </c>
      <c r="DY228" s="313"/>
      <c r="DZ228" s="313"/>
      <c r="EA228" s="313"/>
      <c r="EB228" s="313"/>
      <c r="EC228" s="313"/>
      <c r="ED228" s="313"/>
      <c r="EE228" s="313"/>
      <c r="EF228" s="313"/>
      <c r="EG228" s="313"/>
      <c r="EH228" s="313"/>
      <c r="EI228" s="313"/>
      <c r="EJ228" s="313"/>
      <c r="EK228" s="313"/>
      <c r="EL228" s="313"/>
      <c r="EM228" s="313"/>
      <c r="EN228" s="313"/>
      <c r="EO228" s="313"/>
      <c r="EP228" s="313"/>
      <c r="EQ228" s="313"/>
      <c r="ER228" s="313"/>
      <c r="ES228" s="313"/>
      <c r="ET228" s="313"/>
      <c r="EU228" s="313"/>
      <c r="EV228" s="313"/>
      <c r="EW228" s="313"/>
      <c r="EX228" s="313"/>
      <c r="EY228" s="313"/>
      <c r="EZ228" s="314"/>
      <c r="FA228" s="312" t="s">
        <v>341</v>
      </c>
      <c r="FB228" s="313"/>
      <c r="FC228" s="313"/>
      <c r="FD228" s="313"/>
      <c r="FE228" s="313"/>
      <c r="FF228" s="313"/>
      <c r="FG228" s="313"/>
      <c r="FH228" s="313"/>
      <c r="FI228" s="313"/>
      <c r="FJ228" s="313"/>
      <c r="FK228" s="313"/>
      <c r="FL228" s="313"/>
      <c r="FM228" s="313"/>
      <c r="FN228" s="313"/>
      <c r="FO228" s="313"/>
      <c r="FP228" s="313"/>
      <c r="FQ228" s="313"/>
      <c r="FR228" s="313"/>
      <c r="FS228" s="313"/>
      <c r="FT228" s="313"/>
      <c r="FU228" s="313"/>
      <c r="FV228" s="313"/>
      <c r="FW228" s="313"/>
      <c r="FX228" s="313"/>
      <c r="FY228" s="313"/>
      <c r="FZ228" s="313"/>
      <c r="GA228" s="313"/>
      <c r="GB228" s="313"/>
      <c r="GC228" s="314"/>
      <c r="GD228" s="312" t="s">
        <v>342</v>
      </c>
      <c r="GE228" s="313"/>
      <c r="GF228" s="313"/>
      <c r="GG228" s="313"/>
      <c r="GH228" s="313"/>
      <c r="GI228" s="313"/>
      <c r="GJ228" s="313"/>
      <c r="GK228" s="313"/>
      <c r="GL228" s="313"/>
      <c r="GM228" s="313"/>
      <c r="GN228" s="313"/>
      <c r="GO228" s="313"/>
      <c r="GP228" s="313"/>
      <c r="GQ228" s="313"/>
      <c r="GR228" s="313"/>
      <c r="GS228" s="313"/>
      <c r="GT228" s="313"/>
      <c r="GU228" s="313"/>
      <c r="GV228" s="313"/>
      <c r="GW228" s="313"/>
      <c r="GX228" s="313"/>
      <c r="GY228" s="313"/>
      <c r="GZ228" s="313"/>
      <c r="HA228" s="313"/>
      <c r="HB228" s="313"/>
      <c r="HC228" s="313"/>
      <c r="HD228" s="314"/>
      <c r="HE228" s="10"/>
      <c r="HF228" s="10"/>
      <c r="HG228" s="10"/>
      <c r="HH228" s="10"/>
      <c r="HI228" s="10"/>
    </row>
    <row r="229" spans="1:217" ht="12" customHeight="1" x14ac:dyDescent="0.25">
      <c r="A229" s="269"/>
      <c r="B229" s="270"/>
      <c r="C229" s="270"/>
      <c r="D229" s="270"/>
      <c r="E229" s="270"/>
      <c r="F229" s="270"/>
      <c r="G229" s="270"/>
      <c r="H229" s="270"/>
      <c r="I229" s="270"/>
      <c r="J229" s="270"/>
      <c r="K229" s="270"/>
      <c r="L229" s="270"/>
      <c r="M229" s="270"/>
      <c r="N229" s="270"/>
      <c r="O229" s="270"/>
      <c r="P229" s="270"/>
      <c r="Q229" s="270"/>
      <c r="R229" s="270"/>
      <c r="S229" s="270"/>
      <c r="T229" s="270"/>
      <c r="U229" s="270"/>
      <c r="V229" s="271"/>
      <c r="W229" s="269"/>
      <c r="X229" s="270"/>
      <c r="Y229" s="270"/>
      <c r="Z229" s="270"/>
      <c r="AA229" s="270"/>
      <c r="AB229" s="270"/>
      <c r="AC229" s="270"/>
      <c r="AD229" s="270"/>
      <c r="AE229" s="270"/>
      <c r="AF229" s="270"/>
      <c r="AG229" s="270"/>
      <c r="AH229" s="270"/>
      <c r="AI229" s="270"/>
      <c r="AJ229" s="270"/>
      <c r="AK229" s="270"/>
      <c r="AL229" s="270"/>
      <c r="AM229" s="270"/>
      <c r="AN229" s="270"/>
      <c r="AO229" s="270"/>
      <c r="AP229" s="270"/>
      <c r="AQ229" s="270"/>
      <c r="AR229" s="270"/>
      <c r="AS229" s="270"/>
      <c r="AT229" s="270"/>
      <c r="AU229" s="270"/>
      <c r="AV229" s="270"/>
      <c r="AW229" s="270"/>
      <c r="AX229" s="270"/>
      <c r="AY229" s="270"/>
      <c r="AZ229" s="270"/>
      <c r="BA229" s="270"/>
      <c r="BB229" s="270"/>
      <c r="BC229" s="270"/>
      <c r="BD229" s="270"/>
      <c r="BE229" s="270"/>
      <c r="BF229" s="271"/>
      <c r="BG229" s="269"/>
      <c r="BH229" s="270"/>
      <c r="BI229" s="270"/>
      <c r="BJ229" s="270"/>
      <c r="BK229" s="270"/>
      <c r="BL229" s="270"/>
      <c r="BM229" s="270"/>
      <c r="BN229" s="270"/>
      <c r="BO229" s="270"/>
      <c r="BP229" s="270"/>
      <c r="BQ229" s="270"/>
      <c r="BR229" s="271"/>
      <c r="BS229" s="269"/>
      <c r="BT229" s="270"/>
      <c r="BU229" s="270"/>
      <c r="BV229" s="270"/>
      <c r="BW229" s="270"/>
      <c r="BX229" s="270"/>
      <c r="BY229" s="270"/>
      <c r="BZ229" s="270"/>
      <c r="CA229" s="270"/>
      <c r="CB229" s="270"/>
      <c r="CC229" s="271"/>
      <c r="CD229" s="269"/>
      <c r="CE229" s="270"/>
      <c r="CF229" s="270"/>
      <c r="CG229" s="270"/>
      <c r="CH229" s="270"/>
      <c r="CI229" s="270"/>
      <c r="CJ229" s="270"/>
      <c r="CK229" s="270"/>
      <c r="CL229" s="270"/>
      <c r="CM229" s="270"/>
      <c r="CN229" s="270"/>
      <c r="CO229" s="270"/>
      <c r="CP229" s="270"/>
      <c r="CQ229" s="270"/>
      <c r="CR229" s="270"/>
      <c r="CS229" s="271"/>
      <c r="CT229" s="208">
        <v>20</v>
      </c>
      <c r="CU229" s="209"/>
      <c r="CV229" s="209"/>
      <c r="CW229" s="296" t="s">
        <v>256</v>
      </c>
      <c r="CX229" s="296"/>
      <c r="CY229" s="296"/>
      <c r="CZ229" s="315" t="s">
        <v>53</v>
      </c>
      <c r="DA229" s="315"/>
      <c r="DB229" s="315"/>
      <c r="DC229" s="316"/>
      <c r="DD229" s="208">
        <v>20</v>
      </c>
      <c r="DE229" s="209"/>
      <c r="DF229" s="209"/>
      <c r="DG229" s="296" t="s">
        <v>329</v>
      </c>
      <c r="DH229" s="296"/>
      <c r="DI229" s="296"/>
      <c r="DJ229" s="315" t="s">
        <v>53</v>
      </c>
      <c r="DK229" s="315"/>
      <c r="DL229" s="315"/>
      <c r="DM229" s="316"/>
      <c r="DN229" s="208">
        <v>20</v>
      </c>
      <c r="DO229" s="209"/>
      <c r="DP229" s="209"/>
      <c r="DQ229" s="296" t="s">
        <v>339</v>
      </c>
      <c r="DR229" s="296"/>
      <c r="DS229" s="296"/>
      <c r="DT229" s="315" t="s">
        <v>53</v>
      </c>
      <c r="DU229" s="315"/>
      <c r="DV229" s="315"/>
      <c r="DW229" s="316"/>
      <c r="DX229" s="317" t="s">
        <v>54</v>
      </c>
      <c r="DY229" s="318"/>
      <c r="DZ229" s="318"/>
      <c r="EA229" s="318"/>
      <c r="EB229" s="318"/>
      <c r="EC229" s="318"/>
      <c r="ED229" s="318"/>
      <c r="EE229" s="318"/>
      <c r="EF229" s="318"/>
      <c r="EG229" s="318"/>
      <c r="EH229" s="318"/>
      <c r="EI229" s="318"/>
      <c r="EJ229" s="318"/>
      <c r="EK229" s="319"/>
      <c r="EL229" s="324" t="s">
        <v>55</v>
      </c>
      <c r="EM229" s="325"/>
      <c r="EN229" s="325"/>
      <c r="EO229" s="325"/>
      <c r="EP229" s="325"/>
      <c r="EQ229" s="325"/>
      <c r="ER229" s="325"/>
      <c r="ES229" s="325"/>
      <c r="ET229" s="325"/>
      <c r="EU229" s="325"/>
      <c r="EV229" s="325"/>
      <c r="EW229" s="325"/>
      <c r="EX229" s="325"/>
      <c r="EY229" s="325"/>
      <c r="EZ229" s="326"/>
      <c r="FA229" s="317" t="s">
        <v>54</v>
      </c>
      <c r="FB229" s="318"/>
      <c r="FC229" s="318"/>
      <c r="FD229" s="318"/>
      <c r="FE229" s="318"/>
      <c r="FF229" s="318"/>
      <c r="FG229" s="318"/>
      <c r="FH229" s="318"/>
      <c r="FI229" s="318"/>
      <c r="FJ229" s="318"/>
      <c r="FK229" s="318"/>
      <c r="FL229" s="318"/>
      <c r="FM229" s="318"/>
      <c r="FN229" s="319"/>
      <c r="FO229" s="324" t="s">
        <v>55</v>
      </c>
      <c r="FP229" s="325"/>
      <c r="FQ229" s="325"/>
      <c r="FR229" s="325"/>
      <c r="FS229" s="325"/>
      <c r="FT229" s="325"/>
      <c r="FU229" s="325"/>
      <c r="FV229" s="325"/>
      <c r="FW229" s="325"/>
      <c r="FX229" s="325"/>
      <c r="FY229" s="325"/>
      <c r="FZ229" s="325"/>
      <c r="GA229" s="325"/>
      <c r="GB229" s="325"/>
      <c r="GC229" s="326"/>
      <c r="GD229" s="317" t="s">
        <v>54</v>
      </c>
      <c r="GE229" s="318"/>
      <c r="GF229" s="318"/>
      <c r="GG229" s="318"/>
      <c r="GH229" s="318"/>
      <c r="GI229" s="318"/>
      <c r="GJ229" s="318"/>
      <c r="GK229" s="318"/>
      <c r="GL229" s="318"/>
      <c r="GM229" s="318"/>
      <c r="GN229" s="318"/>
      <c r="GO229" s="318"/>
      <c r="GP229" s="319"/>
      <c r="GQ229" s="324" t="s">
        <v>55</v>
      </c>
      <c r="GR229" s="325"/>
      <c r="GS229" s="325"/>
      <c r="GT229" s="325"/>
      <c r="GU229" s="325"/>
      <c r="GV229" s="325"/>
      <c r="GW229" s="325"/>
      <c r="GX229" s="325"/>
      <c r="GY229" s="325"/>
      <c r="GZ229" s="325"/>
      <c r="HA229" s="325"/>
      <c r="HB229" s="325"/>
      <c r="HC229" s="325"/>
      <c r="HD229" s="326"/>
      <c r="HE229" s="10"/>
      <c r="HF229" s="10"/>
      <c r="HG229" s="10"/>
      <c r="HH229" s="10"/>
      <c r="HI229" s="10"/>
    </row>
    <row r="230" spans="1:217" ht="12" customHeight="1" x14ac:dyDescent="0.25">
      <c r="A230" s="269"/>
      <c r="B230" s="270"/>
      <c r="C230" s="270"/>
      <c r="D230" s="270"/>
      <c r="E230" s="270"/>
      <c r="F230" s="270"/>
      <c r="G230" s="270"/>
      <c r="H230" s="270"/>
      <c r="I230" s="270"/>
      <c r="J230" s="270"/>
      <c r="K230" s="270"/>
      <c r="L230" s="270"/>
      <c r="M230" s="270"/>
      <c r="N230" s="270"/>
      <c r="O230" s="270"/>
      <c r="P230" s="270"/>
      <c r="Q230" s="270"/>
      <c r="R230" s="270"/>
      <c r="S230" s="270"/>
      <c r="T230" s="270"/>
      <c r="U230" s="270"/>
      <c r="V230" s="271"/>
      <c r="W230" s="261"/>
      <c r="X230" s="262"/>
      <c r="Y230" s="262"/>
      <c r="Z230" s="262"/>
      <c r="AA230" s="262"/>
      <c r="AB230" s="262"/>
      <c r="AC230" s="262"/>
      <c r="AD230" s="262"/>
      <c r="AE230" s="262"/>
      <c r="AF230" s="262"/>
      <c r="AG230" s="262"/>
      <c r="AH230" s="262"/>
      <c r="AI230" s="262"/>
      <c r="AJ230" s="262"/>
      <c r="AK230" s="262"/>
      <c r="AL230" s="262"/>
      <c r="AM230" s="262"/>
      <c r="AN230" s="262"/>
      <c r="AO230" s="262"/>
      <c r="AP230" s="262"/>
      <c r="AQ230" s="262"/>
      <c r="AR230" s="262"/>
      <c r="AS230" s="262"/>
      <c r="AT230" s="262"/>
      <c r="AU230" s="262"/>
      <c r="AV230" s="262"/>
      <c r="AW230" s="262"/>
      <c r="AX230" s="262"/>
      <c r="AY230" s="262"/>
      <c r="AZ230" s="262"/>
      <c r="BA230" s="262"/>
      <c r="BB230" s="262"/>
      <c r="BC230" s="262"/>
      <c r="BD230" s="262"/>
      <c r="BE230" s="262"/>
      <c r="BF230" s="263"/>
      <c r="BG230" s="261"/>
      <c r="BH230" s="262"/>
      <c r="BI230" s="262"/>
      <c r="BJ230" s="262"/>
      <c r="BK230" s="262"/>
      <c r="BL230" s="262"/>
      <c r="BM230" s="262"/>
      <c r="BN230" s="262"/>
      <c r="BO230" s="262"/>
      <c r="BP230" s="262"/>
      <c r="BQ230" s="262"/>
      <c r="BR230" s="263"/>
      <c r="BS230" s="269"/>
      <c r="BT230" s="270"/>
      <c r="BU230" s="270"/>
      <c r="BV230" s="270"/>
      <c r="BW230" s="270"/>
      <c r="BX230" s="270"/>
      <c r="BY230" s="270"/>
      <c r="BZ230" s="270"/>
      <c r="CA230" s="270"/>
      <c r="CB230" s="270"/>
      <c r="CC230" s="271"/>
      <c r="CD230" s="261"/>
      <c r="CE230" s="262"/>
      <c r="CF230" s="262"/>
      <c r="CG230" s="262"/>
      <c r="CH230" s="262"/>
      <c r="CI230" s="262"/>
      <c r="CJ230" s="262"/>
      <c r="CK230" s="262"/>
      <c r="CL230" s="262"/>
      <c r="CM230" s="262"/>
      <c r="CN230" s="262"/>
      <c r="CO230" s="262"/>
      <c r="CP230" s="262"/>
      <c r="CQ230" s="262"/>
      <c r="CR230" s="262"/>
      <c r="CS230" s="263"/>
      <c r="CT230" s="212" t="s">
        <v>98</v>
      </c>
      <c r="CU230" s="213"/>
      <c r="CV230" s="213"/>
      <c r="CW230" s="213"/>
      <c r="CX230" s="213"/>
      <c r="CY230" s="213"/>
      <c r="CZ230" s="213"/>
      <c r="DA230" s="213"/>
      <c r="DB230" s="213"/>
      <c r="DC230" s="297"/>
      <c r="DD230" s="212" t="s">
        <v>38</v>
      </c>
      <c r="DE230" s="213"/>
      <c r="DF230" s="213"/>
      <c r="DG230" s="213"/>
      <c r="DH230" s="213"/>
      <c r="DI230" s="213"/>
      <c r="DJ230" s="213"/>
      <c r="DK230" s="213"/>
      <c r="DL230" s="213"/>
      <c r="DM230" s="297"/>
      <c r="DN230" s="212" t="s">
        <v>39</v>
      </c>
      <c r="DO230" s="213"/>
      <c r="DP230" s="213"/>
      <c r="DQ230" s="213"/>
      <c r="DR230" s="213"/>
      <c r="DS230" s="213"/>
      <c r="DT230" s="213"/>
      <c r="DU230" s="213"/>
      <c r="DV230" s="213"/>
      <c r="DW230" s="297"/>
      <c r="DX230" s="320"/>
      <c r="DY230" s="315"/>
      <c r="DZ230" s="315"/>
      <c r="EA230" s="315"/>
      <c r="EB230" s="315"/>
      <c r="EC230" s="315"/>
      <c r="ED230" s="315"/>
      <c r="EE230" s="315"/>
      <c r="EF230" s="315"/>
      <c r="EG230" s="315"/>
      <c r="EH230" s="315"/>
      <c r="EI230" s="315"/>
      <c r="EJ230" s="315"/>
      <c r="EK230" s="316"/>
      <c r="EL230" s="327"/>
      <c r="EM230" s="328"/>
      <c r="EN230" s="328"/>
      <c r="EO230" s="328"/>
      <c r="EP230" s="328"/>
      <c r="EQ230" s="328"/>
      <c r="ER230" s="328"/>
      <c r="ES230" s="328"/>
      <c r="ET230" s="328"/>
      <c r="EU230" s="328"/>
      <c r="EV230" s="328"/>
      <c r="EW230" s="328"/>
      <c r="EX230" s="328"/>
      <c r="EY230" s="328"/>
      <c r="EZ230" s="329"/>
      <c r="FA230" s="320"/>
      <c r="FB230" s="315"/>
      <c r="FC230" s="315"/>
      <c r="FD230" s="315"/>
      <c r="FE230" s="315"/>
      <c r="FF230" s="315"/>
      <c r="FG230" s="315"/>
      <c r="FH230" s="315"/>
      <c r="FI230" s="315"/>
      <c r="FJ230" s="315"/>
      <c r="FK230" s="315"/>
      <c r="FL230" s="315"/>
      <c r="FM230" s="315"/>
      <c r="FN230" s="316"/>
      <c r="FO230" s="327"/>
      <c r="FP230" s="328"/>
      <c r="FQ230" s="328"/>
      <c r="FR230" s="328"/>
      <c r="FS230" s="328"/>
      <c r="FT230" s="328"/>
      <c r="FU230" s="328"/>
      <c r="FV230" s="328"/>
      <c r="FW230" s="328"/>
      <c r="FX230" s="328"/>
      <c r="FY230" s="328"/>
      <c r="FZ230" s="328"/>
      <c r="GA230" s="328"/>
      <c r="GB230" s="328"/>
      <c r="GC230" s="329"/>
      <c r="GD230" s="320"/>
      <c r="GE230" s="315"/>
      <c r="GF230" s="315"/>
      <c r="GG230" s="315"/>
      <c r="GH230" s="315"/>
      <c r="GI230" s="315"/>
      <c r="GJ230" s="315"/>
      <c r="GK230" s="315"/>
      <c r="GL230" s="315"/>
      <c r="GM230" s="315"/>
      <c r="GN230" s="315"/>
      <c r="GO230" s="315"/>
      <c r="GP230" s="316"/>
      <c r="GQ230" s="327"/>
      <c r="GR230" s="328"/>
      <c r="GS230" s="328"/>
      <c r="GT230" s="328"/>
      <c r="GU230" s="328"/>
      <c r="GV230" s="328"/>
      <c r="GW230" s="328"/>
      <c r="GX230" s="328"/>
      <c r="GY230" s="328"/>
      <c r="GZ230" s="328"/>
      <c r="HA230" s="328"/>
      <c r="HB230" s="328"/>
      <c r="HC230" s="328"/>
      <c r="HD230" s="329"/>
      <c r="HE230" s="10"/>
      <c r="HF230" s="10"/>
      <c r="HG230" s="10"/>
      <c r="HH230" s="10"/>
      <c r="HI230" s="10"/>
    </row>
    <row r="231" spans="1:217" ht="12" customHeight="1" x14ac:dyDescent="0.25">
      <c r="A231" s="269"/>
      <c r="B231" s="270"/>
      <c r="C231" s="270"/>
      <c r="D231" s="270"/>
      <c r="E231" s="270"/>
      <c r="F231" s="270"/>
      <c r="G231" s="270"/>
      <c r="H231" s="270"/>
      <c r="I231" s="270"/>
      <c r="J231" s="270"/>
      <c r="K231" s="270"/>
      <c r="L231" s="270"/>
      <c r="M231" s="270"/>
      <c r="N231" s="270"/>
      <c r="O231" s="270"/>
      <c r="P231" s="270"/>
      <c r="Q231" s="270"/>
      <c r="R231" s="270"/>
      <c r="S231" s="270"/>
      <c r="T231" s="270"/>
      <c r="U231" s="270"/>
      <c r="V231" s="271"/>
      <c r="W231" s="170"/>
      <c r="X231" s="171"/>
      <c r="Y231" s="171"/>
      <c r="Z231" s="171"/>
      <c r="AA231" s="171"/>
      <c r="AB231" s="171"/>
      <c r="AC231" s="171"/>
      <c r="AD231" s="171"/>
      <c r="AE231" s="171"/>
      <c r="AF231" s="171"/>
      <c r="AG231" s="171"/>
      <c r="AH231" s="172"/>
      <c r="AI231" s="170"/>
      <c r="AJ231" s="171"/>
      <c r="AK231" s="171"/>
      <c r="AL231" s="171"/>
      <c r="AM231" s="171"/>
      <c r="AN231" s="171"/>
      <c r="AO231" s="171"/>
      <c r="AP231" s="171"/>
      <c r="AQ231" s="171"/>
      <c r="AR231" s="171"/>
      <c r="AS231" s="171"/>
      <c r="AT231" s="172"/>
      <c r="AU231" s="170"/>
      <c r="AV231" s="171"/>
      <c r="AW231" s="171"/>
      <c r="AX231" s="171"/>
      <c r="AY231" s="171"/>
      <c r="AZ231" s="171"/>
      <c r="BA231" s="171"/>
      <c r="BB231" s="171"/>
      <c r="BC231" s="171"/>
      <c r="BD231" s="171"/>
      <c r="BE231" s="171"/>
      <c r="BF231" s="172"/>
      <c r="BG231" s="170"/>
      <c r="BH231" s="171"/>
      <c r="BI231" s="171"/>
      <c r="BJ231" s="171"/>
      <c r="BK231" s="171"/>
      <c r="BL231" s="171"/>
      <c r="BM231" s="171"/>
      <c r="BN231" s="171"/>
      <c r="BO231" s="171"/>
      <c r="BP231" s="171"/>
      <c r="BQ231" s="171"/>
      <c r="BR231" s="172"/>
      <c r="BS231" s="269"/>
      <c r="BT231" s="270"/>
      <c r="BU231" s="270"/>
      <c r="BV231" s="270"/>
      <c r="BW231" s="270"/>
      <c r="BX231" s="270"/>
      <c r="BY231" s="270"/>
      <c r="BZ231" s="270"/>
      <c r="CA231" s="270"/>
      <c r="CB231" s="270"/>
      <c r="CC231" s="271"/>
      <c r="CD231" s="258" t="s">
        <v>56</v>
      </c>
      <c r="CE231" s="259"/>
      <c r="CF231" s="259"/>
      <c r="CG231" s="259"/>
      <c r="CH231" s="259"/>
      <c r="CI231" s="259"/>
      <c r="CJ231" s="259"/>
      <c r="CK231" s="259"/>
      <c r="CL231" s="259"/>
      <c r="CM231" s="260"/>
      <c r="CN231" s="258" t="s">
        <v>41</v>
      </c>
      <c r="CO231" s="259"/>
      <c r="CP231" s="259"/>
      <c r="CQ231" s="259"/>
      <c r="CR231" s="259"/>
      <c r="CS231" s="260"/>
      <c r="CT231" s="212"/>
      <c r="CU231" s="213"/>
      <c r="CV231" s="213"/>
      <c r="CW231" s="213"/>
      <c r="CX231" s="213"/>
      <c r="CY231" s="213"/>
      <c r="CZ231" s="213"/>
      <c r="DA231" s="213"/>
      <c r="DB231" s="213"/>
      <c r="DC231" s="297"/>
      <c r="DD231" s="212"/>
      <c r="DE231" s="213"/>
      <c r="DF231" s="213"/>
      <c r="DG231" s="213"/>
      <c r="DH231" s="213"/>
      <c r="DI231" s="213"/>
      <c r="DJ231" s="213"/>
      <c r="DK231" s="213"/>
      <c r="DL231" s="213"/>
      <c r="DM231" s="297"/>
      <c r="DN231" s="212"/>
      <c r="DO231" s="213"/>
      <c r="DP231" s="213"/>
      <c r="DQ231" s="213"/>
      <c r="DR231" s="213"/>
      <c r="DS231" s="213"/>
      <c r="DT231" s="213"/>
      <c r="DU231" s="213"/>
      <c r="DV231" s="213"/>
      <c r="DW231" s="297"/>
      <c r="DX231" s="320"/>
      <c r="DY231" s="315"/>
      <c r="DZ231" s="315"/>
      <c r="EA231" s="315"/>
      <c r="EB231" s="315"/>
      <c r="EC231" s="315"/>
      <c r="ED231" s="315"/>
      <c r="EE231" s="315"/>
      <c r="EF231" s="315"/>
      <c r="EG231" s="315"/>
      <c r="EH231" s="315"/>
      <c r="EI231" s="315"/>
      <c r="EJ231" s="315"/>
      <c r="EK231" s="316"/>
      <c r="EL231" s="327"/>
      <c r="EM231" s="328"/>
      <c r="EN231" s="328"/>
      <c r="EO231" s="328"/>
      <c r="EP231" s="328"/>
      <c r="EQ231" s="328"/>
      <c r="ER231" s="328"/>
      <c r="ES231" s="328"/>
      <c r="ET231" s="328"/>
      <c r="EU231" s="328"/>
      <c r="EV231" s="328"/>
      <c r="EW231" s="328"/>
      <c r="EX231" s="328"/>
      <c r="EY231" s="328"/>
      <c r="EZ231" s="329"/>
      <c r="FA231" s="320"/>
      <c r="FB231" s="315"/>
      <c r="FC231" s="315"/>
      <c r="FD231" s="315"/>
      <c r="FE231" s="315"/>
      <c r="FF231" s="315"/>
      <c r="FG231" s="315"/>
      <c r="FH231" s="315"/>
      <c r="FI231" s="315"/>
      <c r="FJ231" s="315"/>
      <c r="FK231" s="315"/>
      <c r="FL231" s="315"/>
      <c r="FM231" s="315"/>
      <c r="FN231" s="316"/>
      <c r="FO231" s="327"/>
      <c r="FP231" s="328"/>
      <c r="FQ231" s="328"/>
      <c r="FR231" s="328"/>
      <c r="FS231" s="328"/>
      <c r="FT231" s="328"/>
      <c r="FU231" s="328"/>
      <c r="FV231" s="328"/>
      <c r="FW231" s="328"/>
      <c r="FX231" s="328"/>
      <c r="FY231" s="328"/>
      <c r="FZ231" s="328"/>
      <c r="GA231" s="328"/>
      <c r="GB231" s="328"/>
      <c r="GC231" s="329"/>
      <c r="GD231" s="320"/>
      <c r="GE231" s="315"/>
      <c r="GF231" s="315"/>
      <c r="GG231" s="315"/>
      <c r="GH231" s="315"/>
      <c r="GI231" s="315"/>
      <c r="GJ231" s="315"/>
      <c r="GK231" s="315"/>
      <c r="GL231" s="315"/>
      <c r="GM231" s="315"/>
      <c r="GN231" s="315"/>
      <c r="GO231" s="315"/>
      <c r="GP231" s="316"/>
      <c r="GQ231" s="327"/>
      <c r="GR231" s="328"/>
      <c r="GS231" s="328"/>
      <c r="GT231" s="328"/>
      <c r="GU231" s="328"/>
      <c r="GV231" s="328"/>
      <c r="GW231" s="328"/>
      <c r="GX231" s="328"/>
      <c r="GY231" s="328"/>
      <c r="GZ231" s="328"/>
      <c r="HA231" s="328"/>
      <c r="HB231" s="328"/>
      <c r="HC231" s="328"/>
      <c r="HD231" s="329"/>
      <c r="HE231" s="10"/>
      <c r="HF231" s="10"/>
      <c r="HG231" s="10"/>
      <c r="HH231" s="10"/>
      <c r="HI231" s="10"/>
    </row>
    <row r="232" spans="1:217" ht="12" customHeight="1" x14ac:dyDescent="0.25">
      <c r="A232" s="261"/>
      <c r="B232" s="262"/>
      <c r="C232" s="262"/>
      <c r="D232" s="262"/>
      <c r="E232" s="262"/>
      <c r="F232" s="262"/>
      <c r="G232" s="262"/>
      <c r="H232" s="262"/>
      <c r="I232" s="262"/>
      <c r="J232" s="262"/>
      <c r="K232" s="262"/>
      <c r="L232" s="262"/>
      <c r="M232" s="262"/>
      <c r="N232" s="262"/>
      <c r="O232" s="262"/>
      <c r="P232" s="262"/>
      <c r="Q232" s="262"/>
      <c r="R232" s="262"/>
      <c r="S232" s="262"/>
      <c r="T232" s="262"/>
      <c r="U232" s="262"/>
      <c r="V232" s="263"/>
      <c r="W232" s="214" t="s">
        <v>42</v>
      </c>
      <c r="X232" s="215"/>
      <c r="Y232" s="215"/>
      <c r="Z232" s="215"/>
      <c r="AA232" s="215"/>
      <c r="AB232" s="215"/>
      <c r="AC232" s="215"/>
      <c r="AD232" s="215"/>
      <c r="AE232" s="215"/>
      <c r="AF232" s="215"/>
      <c r="AG232" s="215"/>
      <c r="AH232" s="298"/>
      <c r="AI232" s="214" t="s">
        <v>42</v>
      </c>
      <c r="AJ232" s="215"/>
      <c r="AK232" s="215"/>
      <c r="AL232" s="215"/>
      <c r="AM232" s="215"/>
      <c r="AN232" s="215"/>
      <c r="AO232" s="215"/>
      <c r="AP232" s="215"/>
      <c r="AQ232" s="215"/>
      <c r="AR232" s="215"/>
      <c r="AS232" s="215"/>
      <c r="AT232" s="298"/>
      <c r="AU232" s="214" t="s">
        <v>42</v>
      </c>
      <c r="AV232" s="215"/>
      <c r="AW232" s="215"/>
      <c r="AX232" s="215"/>
      <c r="AY232" s="215"/>
      <c r="AZ232" s="215"/>
      <c r="BA232" s="215"/>
      <c r="BB232" s="215"/>
      <c r="BC232" s="215"/>
      <c r="BD232" s="215"/>
      <c r="BE232" s="215"/>
      <c r="BF232" s="298"/>
      <c r="BG232" s="214" t="s">
        <v>42</v>
      </c>
      <c r="BH232" s="215"/>
      <c r="BI232" s="215"/>
      <c r="BJ232" s="215"/>
      <c r="BK232" s="215"/>
      <c r="BL232" s="215"/>
      <c r="BM232" s="215"/>
      <c r="BN232" s="215"/>
      <c r="BO232" s="215"/>
      <c r="BP232" s="215"/>
      <c r="BQ232" s="215"/>
      <c r="BR232" s="298"/>
      <c r="BS232" s="261"/>
      <c r="BT232" s="262"/>
      <c r="BU232" s="262"/>
      <c r="BV232" s="262"/>
      <c r="BW232" s="262"/>
      <c r="BX232" s="262"/>
      <c r="BY232" s="262"/>
      <c r="BZ232" s="262"/>
      <c r="CA232" s="262"/>
      <c r="CB232" s="262"/>
      <c r="CC232" s="263"/>
      <c r="CD232" s="261"/>
      <c r="CE232" s="262"/>
      <c r="CF232" s="262"/>
      <c r="CG232" s="262"/>
      <c r="CH232" s="262"/>
      <c r="CI232" s="262"/>
      <c r="CJ232" s="262"/>
      <c r="CK232" s="262"/>
      <c r="CL232" s="262"/>
      <c r="CM232" s="263"/>
      <c r="CN232" s="261"/>
      <c r="CO232" s="262"/>
      <c r="CP232" s="262"/>
      <c r="CQ232" s="262"/>
      <c r="CR232" s="262"/>
      <c r="CS232" s="263"/>
      <c r="CT232" s="214"/>
      <c r="CU232" s="215"/>
      <c r="CV232" s="215"/>
      <c r="CW232" s="215"/>
      <c r="CX232" s="215"/>
      <c r="CY232" s="215"/>
      <c r="CZ232" s="215"/>
      <c r="DA232" s="215"/>
      <c r="DB232" s="215"/>
      <c r="DC232" s="298"/>
      <c r="DD232" s="214"/>
      <c r="DE232" s="215"/>
      <c r="DF232" s="215"/>
      <c r="DG232" s="215"/>
      <c r="DH232" s="215"/>
      <c r="DI232" s="215"/>
      <c r="DJ232" s="215"/>
      <c r="DK232" s="215"/>
      <c r="DL232" s="215"/>
      <c r="DM232" s="298"/>
      <c r="DN232" s="214"/>
      <c r="DO232" s="215"/>
      <c r="DP232" s="215"/>
      <c r="DQ232" s="215"/>
      <c r="DR232" s="215"/>
      <c r="DS232" s="215"/>
      <c r="DT232" s="215"/>
      <c r="DU232" s="215"/>
      <c r="DV232" s="215"/>
      <c r="DW232" s="298"/>
      <c r="DX232" s="321"/>
      <c r="DY232" s="322"/>
      <c r="DZ232" s="322"/>
      <c r="EA232" s="322"/>
      <c r="EB232" s="322"/>
      <c r="EC232" s="322"/>
      <c r="ED232" s="322"/>
      <c r="EE232" s="322"/>
      <c r="EF232" s="322"/>
      <c r="EG232" s="322"/>
      <c r="EH232" s="322"/>
      <c r="EI232" s="322"/>
      <c r="EJ232" s="322"/>
      <c r="EK232" s="323"/>
      <c r="EL232" s="330"/>
      <c r="EM232" s="331"/>
      <c r="EN232" s="331"/>
      <c r="EO232" s="331"/>
      <c r="EP232" s="331"/>
      <c r="EQ232" s="331"/>
      <c r="ER232" s="331"/>
      <c r="ES232" s="331"/>
      <c r="ET232" s="331"/>
      <c r="EU232" s="331"/>
      <c r="EV232" s="331"/>
      <c r="EW232" s="331"/>
      <c r="EX232" s="331"/>
      <c r="EY232" s="331"/>
      <c r="EZ232" s="332"/>
      <c r="FA232" s="321"/>
      <c r="FB232" s="322"/>
      <c r="FC232" s="322"/>
      <c r="FD232" s="322"/>
      <c r="FE232" s="322"/>
      <c r="FF232" s="322"/>
      <c r="FG232" s="322"/>
      <c r="FH232" s="322"/>
      <c r="FI232" s="322"/>
      <c r="FJ232" s="322"/>
      <c r="FK232" s="322"/>
      <c r="FL232" s="322"/>
      <c r="FM232" s="322"/>
      <c r="FN232" s="323"/>
      <c r="FO232" s="330"/>
      <c r="FP232" s="331"/>
      <c r="FQ232" s="331"/>
      <c r="FR232" s="331"/>
      <c r="FS232" s="331"/>
      <c r="FT232" s="331"/>
      <c r="FU232" s="331"/>
      <c r="FV232" s="331"/>
      <c r="FW232" s="331"/>
      <c r="FX232" s="331"/>
      <c r="FY232" s="331"/>
      <c r="FZ232" s="331"/>
      <c r="GA232" s="331"/>
      <c r="GB232" s="331"/>
      <c r="GC232" s="332"/>
      <c r="GD232" s="321"/>
      <c r="GE232" s="322"/>
      <c r="GF232" s="322"/>
      <c r="GG232" s="322"/>
      <c r="GH232" s="322"/>
      <c r="GI232" s="322"/>
      <c r="GJ232" s="322"/>
      <c r="GK232" s="322"/>
      <c r="GL232" s="322"/>
      <c r="GM232" s="322"/>
      <c r="GN232" s="322"/>
      <c r="GO232" s="322"/>
      <c r="GP232" s="323"/>
      <c r="GQ232" s="330"/>
      <c r="GR232" s="331"/>
      <c r="GS232" s="331"/>
      <c r="GT232" s="331"/>
      <c r="GU232" s="331"/>
      <c r="GV232" s="331"/>
      <c r="GW232" s="331"/>
      <c r="GX232" s="331"/>
      <c r="GY232" s="331"/>
      <c r="GZ232" s="331"/>
      <c r="HA232" s="331"/>
      <c r="HB232" s="331"/>
      <c r="HC232" s="331"/>
      <c r="HD232" s="332"/>
      <c r="HE232" s="10"/>
      <c r="HF232" s="10"/>
      <c r="HG232" s="10"/>
      <c r="HH232" s="10"/>
      <c r="HI232" s="10"/>
    </row>
    <row r="233" spans="1:217" ht="12" customHeight="1" x14ac:dyDescent="0.25">
      <c r="A233" s="245">
        <v>1</v>
      </c>
      <c r="B233" s="246"/>
      <c r="C233" s="246"/>
      <c r="D233" s="246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  <c r="R233" s="246"/>
      <c r="S233" s="246"/>
      <c r="T233" s="246"/>
      <c r="U233" s="246"/>
      <c r="V233" s="247"/>
      <c r="W233" s="245">
        <v>2</v>
      </c>
      <c r="X233" s="246"/>
      <c r="Y233" s="246"/>
      <c r="Z233" s="246"/>
      <c r="AA233" s="246"/>
      <c r="AB233" s="246"/>
      <c r="AC233" s="246"/>
      <c r="AD233" s="246"/>
      <c r="AE233" s="246"/>
      <c r="AF233" s="246"/>
      <c r="AG233" s="246"/>
      <c r="AH233" s="247"/>
      <c r="AI233" s="245">
        <v>3</v>
      </c>
      <c r="AJ233" s="246"/>
      <c r="AK233" s="246"/>
      <c r="AL233" s="246"/>
      <c r="AM233" s="246"/>
      <c r="AN233" s="246"/>
      <c r="AO233" s="246"/>
      <c r="AP233" s="246"/>
      <c r="AQ233" s="246"/>
      <c r="AR233" s="246"/>
      <c r="AS233" s="246"/>
      <c r="AT233" s="247"/>
      <c r="AU233" s="245">
        <v>4</v>
      </c>
      <c r="AV233" s="246"/>
      <c r="AW233" s="246"/>
      <c r="AX233" s="246"/>
      <c r="AY233" s="246"/>
      <c r="AZ233" s="246"/>
      <c r="BA233" s="246"/>
      <c r="BB233" s="246"/>
      <c r="BC233" s="246"/>
      <c r="BD233" s="246"/>
      <c r="BE233" s="246"/>
      <c r="BF233" s="247"/>
      <c r="BG233" s="245">
        <v>5</v>
      </c>
      <c r="BH233" s="246"/>
      <c r="BI233" s="246"/>
      <c r="BJ233" s="246"/>
      <c r="BK233" s="246"/>
      <c r="BL233" s="246"/>
      <c r="BM233" s="246"/>
      <c r="BN233" s="246"/>
      <c r="BO233" s="246"/>
      <c r="BP233" s="246"/>
      <c r="BQ233" s="246"/>
      <c r="BR233" s="247"/>
      <c r="BS233" s="245">
        <v>6</v>
      </c>
      <c r="BT233" s="246"/>
      <c r="BU233" s="246"/>
      <c r="BV233" s="246"/>
      <c r="BW233" s="246"/>
      <c r="BX233" s="246"/>
      <c r="BY233" s="246"/>
      <c r="BZ233" s="246"/>
      <c r="CA233" s="246"/>
      <c r="CB233" s="246"/>
      <c r="CC233" s="247"/>
      <c r="CD233" s="245">
        <v>7</v>
      </c>
      <c r="CE233" s="246"/>
      <c r="CF233" s="246"/>
      <c r="CG233" s="246"/>
      <c r="CH233" s="246"/>
      <c r="CI233" s="246"/>
      <c r="CJ233" s="246"/>
      <c r="CK233" s="246"/>
      <c r="CL233" s="246"/>
      <c r="CM233" s="247"/>
      <c r="CN233" s="245">
        <v>8</v>
      </c>
      <c r="CO233" s="246"/>
      <c r="CP233" s="246"/>
      <c r="CQ233" s="246"/>
      <c r="CR233" s="246"/>
      <c r="CS233" s="247"/>
      <c r="CT233" s="245">
        <v>9</v>
      </c>
      <c r="CU233" s="246"/>
      <c r="CV233" s="246"/>
      <c r="CW233" s="246"/>
      <c r="CX233" s="246"/>
      <c r="CY233" s="246"/>
      <c r="CZ233" s="246"/>
      <c r="DA233" s="246"/>
      <c r="DB233" s="246"/>
      <c r="DC233" s="247"/>
      <c r="DD233" s="245">
        <v>10</v>
      </c>
      <c r="DE233" s="246"/>
      <c r="DF233" s="246"/>
      <c r="DG233" s="246"/>
      <c r="DH233" s="246"/>
      <c r="DI233" s="246"/>
      <c r="DJ233" s="246"/>
      <c r="DK233" s="246"/>
      <c r="DL233" s="246"/>
      <c r="DM233" s="247"/>
      <c r="DN233" s="245">
        <v>11</v>
      </c>
      <c r="DO233" s="246"/>
      <c r="DP233" s="246"/>
      <c r="DQ233" s="246"/>
      <c r="DR233" s="246"/>
      <c r="DS233" s="246"/>
      <c r="DT233" s="246"/>
      <c r="DU233" s="246"/>
      <c r="DV233" s="246"/>
      <c r="DW233" s="247"/>
      <c r="DX233" s="245">
        <v>12</v>
      </c>
      <c r="DY233" s="246"/>
      <c r="DZ233" s="246"/>
      <c r="EA233" s="246"/>
      <c r="EB233" s="246"/>
      <c r="EC233" s="246"/>
      <c r="ED233" s="246"/>
      <c r="EE233" s="246"/>
      <c r="EF233" s="246"/>
      <c r="EG233" s="246"/>
      <c r="EH233" s="246"/>
      <c r="EI233" s="246"/>
      <c r="EJ233" s="246"/>
      <c r="EK233" s="247"/>
      <c r="EL233" s="245">
        <v>13</v>
      </c>
      <c r="EM233" s="246"/>
      <c r="EN233" s="246"/>
      <c r="EO233" s="246"/>
      <c r="EP233" s="246"/>
      <c r="EQ233" s="246"/>
      <c r="ER233" s="246"/>
      <c r="ES233" s="246"/>
      <c r="ET233" s="246"/>
      <c r="EU233" s="246"/>
      <c r="EV233" s="246"/>
      <c r="EW233" s="246"/>
      <c r="EX233" s="246"/>
      <c r="EY233" s="246"/>
      <c r="EZ233" s="247"/>
      <c r="FA233" s="245">
        <v>14</v>
      </c>
      <c r="FB233" s="246"/>
      <c r="FC233" s="246"/>
      <c r="FD233" s="246"/>
      <c r="FE233" s="246"/>
      <c r="FF233" s="246"/>
      <c r="FG233" s="246"/>
      <c r="FH233" s="246"/>
      <c r="FI233" s="246"/>
      <c r="FJ233" s="246"/>
      <c r="FK233" s="246"/>
      <c r="FL233" s="246"/>
      <c r="FM233" s="246"/>
      <c r="FN233" s="247"/>
      <c r="FO233" s="245">
        <v>15</v>
      </c>
      <c r="FP233" s="246"/>
      <c r="FQ233" s="246"/>
      <c r="FR233" s="246"/>
      <c r="FS233" s="246"/>
      <c r="FT233" s="246"/>
      <c r="FU233" s="246"/>
      <c r="FV233" s="246"/>
      <c r="FW233" s="246"/>
      <c r="FX233" s="246"/>
      <c r="FY233" s="246"/>
      <c r="FZ233" s="246"/>
      <c r="GA233" s="246"/>
      <c r="GB233" s="246"/>
      <c r="GC233" s="247"/>
      <c r="GD233" s="245">
        <v>16</v>
      </c>
      <c r="GE233" s="246"/>
      <c r="GF233" s="246"/>
      <c r="GG233" s="246"/>
      <c r="GH233" s="246"/>
      <c r="GI233" s="246"/>
      <c r="GJ233" s="246"/>
      <c r="GK233" s="246"/>
      <c r="GL233" s="246"/>
      <c r="GM233" s="246"/>
      <c r="GN233" s="246"/>
      <c r="GO233" s="246"/>
      <c r="GP233" s="247"/>
      <c r="GQ233" s="245">
        <v>17</v>
      </c>
      <c r="GR233" s="246"/>
      <c r="GS233" s="246"/>
      <c r="GT233" s="246"/>
      <c r="GU233" s="246"/>
      <c r="GV233" s="246"/>
      <c r="GW233" s="246"/>
      <c r="GX233" s="246"/>
      <c r="GY233" s="246"/>
      <c r="GZ233" s="246"/>
      <c r="HA233" s="246"/>
      <c r="HB233" s="246"/>
      <c r="HC233" s="246"/>
      <c r="HD233" s="247"/>
      <c r="HE233" s="11"/>
      <c r="HF233" s="11"/>
      <c r="HG233" s="11"/>
      <c r="HH233" s="11"/>
      <c r="HI233" s="11"/>
    </row>
    <row r="234" spans="1:217" ht="56.25" hidden="1" customHeight="1" x14ac:dyDescent="0.25">
      <c r="A234" s="166" t="s">
        <v>229</v>
      </c>
      <c r="B234" s="167"/>
      <c r="C234" s="167"/>
      <c r="D234" s="167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8"/>
      <c r="W234" s="169" t="s">
        <v>209</v>
      </c>
      <c r="X234" s="169"/>
      <c r="Y234" s="169"/>
      <c r="Z234" s="169"/>
      <c r="AA234" s="169"/>
      <c r="AB234" s="169"/>
      <c r="AC234" s="169"/>
      <c r="AD234" s="169"/>
      <c r="AE234" s="169"/>
      <c r="AF234" s="169"/>
      <c r="AG234" s="169"/>
      <c r="AH234" s="169"/>
      <c r="AI234" s="169" t="s">
        <v>43</v>
      </c>
      <c r="AJ234" s="169"/>
      <c r="AK234" s="169"/>
      <c r="AL234" s="169"/>
      <c r="AM234" s="169"/>
      <c r="AN234" s="169"/>
      <c r="AO234" s="169"/>
      <c r="AP234" s="169"/>
      <c r="AQ234" s="169"/>
      <c r="AR234" s="169"/>
      <c r="AS234" s="169"/>
      <c r="AT234" s="169"/>
      <c r="AU234" s="169" t="s">
        <v>89</v>
      </c>
      <c r="AV234" s="169"/>
      <c r="AW234" s="169"/>
      <c r="AX234" s="169"/>
      <c r="AY234" s="169"/>
      <c r="AZ234" s="169"/>
      <c r="BA234" s="169"/>
      <c r="BB234" s="169"/>
      <c r="BC234" s="169"/>
      <c r="BD234" s="169"/>
      <c r="BE234" s="169"/>
      <c r="BF234" s="169"/>
      <c r="BG234" s="169" t="s">
        <v>207</v>
      </c>
      <c r="BH234" s="169"/>
      <c r="BI234" s="169"/>
      <c r="BJ234" s="169"/>
      <c r="BK234" s="169"/>
      <c r="BL234" s="169"/>
      <c r="BM234" s="169"/>
      <c r="BN234" s="169"/>
      <c r="BO234" s="169"/>
      <c r="BP234" s="169"/>
      <c r="BQ234" s="169"/>
      <c r="BR234" s="169"/>
      <c r="BS234" s="156" t="s">
        <v>57</v>
      </c>
      <c r="BT234" s="157"/>
      <c r="BU234" s="157"/>
      <c r="BV234" s="157"/>
      <c r="BW234" s="157"/>
      <c r="BX234" s="157"/>
      <c r="BY234" s="157"/>
      <c r="BZ234" s="157"/>
      <c r="CA234" s="157"/>
      <c r="CB234" s="157"/>
      <c r="CC234" s="158"/>
      <c r="CD234" s="170" t="s">
        <v>58</v>
      </c>
      <c r="CE234" s="171"/>
      <c r="CF234" s="171"/>
      <c r="CG234" s="171"/>
      <c r="CH234" s="171"/>
      <c r="CI234" s="171"/>
      <c r="CJ234" s="171"/>
      <c r="CK234" s="171"/>
      <c r="CL234" s="171"/>
      <c r="CM234" s="172"/>
      <c r="CN234" s="173" t="s">
        <v>59</v>
      </c>
      <c r="CO234" s="174"/>
      <c r="CP234" s="174"/>
      <c r="CQ234" s="174"/>
      <c r="CR234" s="174"/>
      <c r="CS234" s="175"/>
      <c r="CT234" s="163">
        <f>приложение!C105</f>
        <v>0</v>
      </c>
      <c r="CU234" s="164"/>
      <c r="CV234" s="164"/>
      <c r="CW234" s="164"/>
      <c r="CX234" s="164"/>
      <c r="CY234" s="164"/>
      <c r="CZ234" s="164"/>
      <c r="DA234" s="164"/>
      <c r="DB234" s="164"/>
      <c r="DC234" s="165"/>
      <c r="DD234" s="163">
        <f t="shared" ref="DD234:DD247" si="24">CT234</f>
        <v>0</v>
      </c>
      <c r="DE234" s="164"/>
      <c r="DF234" s="164"/>
      <c r="DG234" s="164"/>
      <c r="DH234" s="164"/>
      <c r="DI234" s="164"/>
      <c r="DJ234" s="164"/>
      <c r="DK234" s="164"/>
      <c r="DL234" s="164"/>
      <c r="DM234" s="165"/>
      <c r="DN234" s="163">
        <f t="shared" ref="DN234:DN247" si="25">DD234</f>
        <v>0</v>
      </c>
      <c r="DO234" s="164"/>
      <c r="DP234" s="164"/>
      <c r="DQ234" s="164"/>
      <c r="DR234" s="164"/>
      <c r="DS234" s="164"/>
      <c r="DT234" s="164"/>
      <c r="DU234" s="164"/>
      <c r="DV234" s="164"/>
      <c r="DW234" s="165"/>
      <c r="DX234" s="163">
        <f>приложение!O105</f>
        <v>0</v>
      </c>
      <c r="DY234" s="164"/>
      <c r="DZ234" s="164"/>
      <c r="EA234" s="164"/>
      <c r="EB234" s="164"/>
      <c r="EC234" s="164"/>
      <c r="ED234" s="164"/>
      <c r="EE234" s="164"/>
      <c r="EF234" s="164"/>
      <c r="EG234" s="164"/>
      <c r="EH234" s="164"/>
      <c r="EI234" s="164"/>
      <c r="EJ234" s="164"/>
      <c r="EK234" s="165"/>
      <c r="EL234" s="163"/>
      <c r="EM234" s="164"/>
      <c r="EN234" s="164"/>
      <c r="EO234" s="164"/>
      <c r="EP234" s="164"/>
      <c r="EQ234" s="164"/>
      <c r="ER234" s="164"/>
      <c r="ES234" s="164"/>
      <c r="ET234" s="164"/>
      <c r="EU234" s="164"/>
      <c r="EV234" s="164"/>
      <c r="EW234" s="164"/>
      <c r="EX234" s="164"/>
      <c r="EY234" s="164"/>
      <c r="EZ234" s="165"/>
      <c r="FA234" s="163">
        <f>приложение!O106</f>
        <v>0</v>
      </c>
      <c r="FB234" s="164"/>
      <c r="FC234" s="164"/>
      <c r="FD234" s="164"/>
      <c r="FE234" s="164"/>
      <c r="FF234" s="164"/>
      <c r="FG234" s="164"/>
      <c r="FH234" s="164"/>
      <c r="FI234" s="164"/>
      <c r="FJ234" s="164"/>
      <c r="FK234" s="164"/>
      <c r="FL234" s="164"/>
      <c r="FM234" s="164"/>
      <c r="FN234" s="165"/>
      <c r="FO234" s="163"/>
      <c r="FP234" s="164"/>
      <c r="FQ234" s="164"/>
      <c r="FR234" s="164"/>
      <c r="FS234" s="164"/>
      <c r="FT234" s="164"/>
      <c r="FU234" s="164"/>
      <c r="FV234" s="164"/>
      <c r="FW234" s="164"/>
      <c r="FX234" s="164"/>
      <c r="FY234" s="164"/>
      <c r="FZ234" s="164"/>
      <c r="GA234" s="164"/>
      <c r="GB234" s="164"/>
      <c r="GC234" s="165"/>
      <c r="GD234" s="163">
        <f>приложение!O107</f>
        <v>0</v>
      </c>
      <c r="GE234" s="204"/>
      <c r="GF234" s="204"/>
      <c r="GG234" s="204"/>
      <c r="GH234" s="204"/>
      <c r="GI234" s="204"/>
      <c r="GJ234" s="204"/>
      <c r="GK234" s="204"/>
      <c r="GL234" s="204"/>
      <c r="GM234" s="204"/>
      <c r="GN234" s="204"/>
      <c r="GO234" s="204"/>
      <c r="GP234" s="205"/>
      <c r="GQ234" s="163"/>
      <c r="GR234" s="164"/>
      <c r="GS234" s="164"/>
      <c r="GT234" s="164"/>
      <c r="GU234" s="164"/>
      <c r="GV234" s="164"/>
      <c r="GW234" s="164"/>
      <c r="GX234" s="164"/>
      <c r="GY234" s="164"/>
      <c r="GZ234" s="164"/>
      <c r="HA234" s="164"/>
      <c r="HB234" s="164"/>
      <c r="HC234" s="164"/>
      <c r="HD234" s="165"/>
      <c r="HE234" s="11"/>
      <c r="HF234" s="11"/>
      <c r="HG234" s="11"/>
      <c r="HH234" s="11"/>
      <c r="HI234" s="11"/>
    </row>
    <row r="235" spans="1:217" ht="38.25" hidden="1" customHeight="1" x14ac:dyDescent="0.25">
      <c r="A235" s="166" t="s">
        <v>230</v>
      </c>
      <c r="B235" s="167"/>
      <c r="C235" s="167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8"/>
      <c r="W235" s="169" t="s">
        <v>209</v>
      </c>
      <c r="X235" s="169"/>
      <c r="Y235" s="169"/>
      <c r="Z235" s="169"/>
      <c r="AA235" s="169"/>
      <c r="AB235" s="169"/>
      <c r="AC235" s="169"/>
      <c r="AD235" s="169"/>
      <c r="AE235" s="169"/>
      <c r="AF235" s="169"/>
      <c r="AG235" s="169"/>
      <c r="AH235" s="169"/>
      <c r="AI235" s="169" t="s">
        <v>43</v>
      </c>
      <c r="AJ235" s="169"/>
      <c r="AK235" s="169"/>
      <c r="AL235" s="169"/>
      <c r="AM235" s="169"/>
      <c r="AN235" s="169"/>
      <c r="AO235" s="169"/>
      <c r="AP235" s="169"/>
      <c r="AQ235" s="169"/>
      <c r="AR235" s="169"/>
      <c r="AS235" s="169"/>
      <c r="AT235" s="169"/>
      <c r="AU235" s="169" t="s">
        <v>89</v>
      </c>
      <c r="AV235" s="169"/>
      <c r="AW235" s="169"/>
      <c r="AX235" s="169"/>
      <c r="AY235" s="169"/>
      <c r="AZ235" s="169"/>
      <c r="BA235" s="169"/>
      <c r="BB235" s="169"/>
      <c r="BC235" s="169"/>
      <c r="BD235" s="169"/>
      <c r="BE235" s="169"/>
      <c r="BF235" s="169"/>
      <c r="BG235" s="169" t="s">
        <v>93</v>
      </c>
      <c r="BH235" s="169"/>
      <c r="BI235" s="169"/>
      <c r="BJ235" s="169"/>
      <c r="BK235" s="169"/>
      <c r="BL235" s="169"/>
      <c r="BM235" s="169"/>
      <c r="BN235" s="169"/>
      <c r="BO235" s="169"/>
      <c r="BP235" s="169"/>
      <c r="BQ235" s="169"/>
      <c r="BR235" s="169"/>
      <c r="BS235" s="156" t="s">
        <v>57</v>
      </c>
      <c r="BT235" s="157"/>
      <c r="BU235" s="157"/>
      <c r="BV235" s="157"/>
      <c r="BW235" s="157"/>
      <c r="BX235" s="157"/>
      <c r="BY235" s="157"/>
      <c r="BZ235" s="157"/>
      <c r="CA235" s="157"/>
      <c r="CB235" s="157"/>
      <c r="CC235" s="158"/>
      <c r="CD235" s="170" t="s">
        <v>58</v>
      </c>
      <c r="CE235" s="171"/>
      <c r="CF235" s="171"/>
      <c r="CG235" s="171"/>
      <c r="CH235" s="171"/>
      <c r="CI235" s="171"/>
      <c r="CJ235" s="171"/>
      <c r="CK235" s="171"/>
      <c r="CL235" s="171"/>
      <c r="CM235" s="172"/>
      <c r="CN235" s="173" t="s">
        <v>59</v>
      </c>
      <c r="CO235" s="174"/>
      <c r="CP235" s="174"/>
      <c r="CQ235" s="174"/>
      <c r="CR235" s="174"/>
      <c r="CS235" s="175"/>
      <c r="CT235" s="163">
        <f>приложение!C109</f>
        <v>0</v>
      </c>
      <c r="CU235" s="164"/>
      <c r="CV235" s="164"/>
      <c r="CW235" s="164"/>
      <c r="CX235" s="164"/>
      <c r="CY235" s="164"/>
      <c r="CZ235" s="164"/>
      <c r="DA235" s="164"/>
      <c r="DB235" s="164"/>
      <c r="DC235" s="165"/>
      <c r="DD235" s="163">
        <f t="shared" si="24"/>
        <v>0</v>
      </c>
      <c r="DE235" s="164"/>
      <c r="DF235" s="164"/>
      <c r="DG235" s="164"/>
      <c r="DH235" s="164"/>
      <c r="DI235" s="164"/>
      <c r="DJ235" s="164"/>
      <c r="DK235" s="164"/>
      <c r="DL235" s="164"/>
      <c r="DM235" s="165"/>
      <c r="DN235" s="163">
        <f t="shared" si="25"/>
        <v>0</v>
      </c>
      <c r="DO235" s="164"/>
      <c r="DP235" s="164"/>
      <c r="DQ235" s="164"/>
      <c r="DR235" s="164"/>
      <c r="DS235" s="164"/>
      <c r="DT235" s="164"/>
      <c r="DU235" s="164"/>
      <c r="DV235" s="164"/>
      <c r="DW235" s="165"/>
      <c r="DX235" s="163">
        <f>приложение!O109</f>
        <v>0</v>
      </c>
      <c r="DY235" s="164"/>
      <c r="DZ235" s="164"/>
      <c r="EA235" s="164"/>
      <c r="EB235" s="164"/>
      <c r="EC235" s="164"/>
      <c r="ED235" s="164"/>
      <c r="EE235" s="164"/>
      <c r="EF235" s="164"/>
      <c r="EG235" s="164"/>
      <c r="EH235" s="164"/>
      <c r="EI235" s="164"/>
      <c r="EJ235" s="164"/>
      <c r="EK235" s="165"/>
      <c r="EL235" s="163"/>
      <c r="EM235" s="164"/>
      <c r="EN235" s="164"/>
      <c r="EO235" s="164"/>
      <c r="EP235" s="164"/>
      <c r="EQ235" s="164"/>
      <c r="ER235" s="164"/>
      <c r="ES235" s="164"/>
      <c r="ET235" s="164"/>
      <c r="EU235" s="164"/>
      <c r="EV235" s="164"/>
      <c r="EW235" s="164"/>
      <c r="EX235" s="164"/>
      <c r="EY235" s="164"/>
      <c r="EZ235" s="165"/>
      <c r="FA235" s="163">
        <f>приложение!O107</f>
        <v>0</v>
      </c>
      <c r="FB235" s="164"/>
      <c r="FC235" s="164"/>
      <c r="FD235" s="164"/>
      <c r="FE235" s="164"/>
      <c r="FF235" s="164"/>
      <c r="FG235" s="164"/>
      <c r="FH235" s="164"/>
      <c r="FI235" s="164"/>
      <c r="FJ235" s="164"/>
      <c r="FK235" s="164"/>
      <c r="FL235" s="164"/>
      <c r="FM235" s="164"/>
      <c r="FN235" s="165"/>
      <c r="FO235" s="163"/>
      <c r="FP235" s="164"/>
      <c r="FQ235" s="164"/>
      <c r="FR235" s="164"/>
      <c r="FS235" s="164"/>
      <c r="FT235" s="164"/>
      <c r="FU235" s="164"/>
      <c r="FV235" s="164"/>
      <c r="FW235" s="164"/>
      <c r="FX235" s="164"/>
      <c r="FY235" s="164"/>
      <c r="FZ235" s="164"/>
      <c r="GA235" s="164"/>
      <c r="GB235" s="164"/>
      <c r="GC235" s="165"/>
      <c r="GD235" s="163" t="str">
        <f>приложение!O108</f>
        <v>Х</v>
      </c>
      <c r="GE235" s="204"/>
      <c r="GF235" s="204"/>
      <c r="GG235" s="204"/>
      <c r="GH235" s="204"/>
      <c r="GI235" s="204"/>
      <c r="GJ235" s="204"/>
      <c r="GK235" s="204"/>
      <c r="GL235" s="204"/>
      <c r="GM235" s="204"/>
      <c r="GN235" s="204"/>
      <c r="GO235" s="204"/>
      <c r="GP235" s="205"/>
      <c r="GQ235" s="163"/>
      <c r="GR235" s="164"/>
      <c r="GS235" s="164"/>
      <c r="GT235" s="164"/>
      <c r="GU235" s="164"/>
      <c r="GV235" s="164"/>
      <c r="GW235" s="164"/>
      <c r="GX235" s="164"/>
      <c r="GY235" s="164"/>
      <c r="GZ235" s="164"/>
      <c r="HA235" s="164"/>
      <c r="HB235" s="164"/>
      <c r="HC235" s="164"/>
      <c r="HD235" s="165"/>
      <c r="HE235" s="11"/>
      <c r="HF235" s="11"/>
      <c r="HG235" s="11"/>
      <c r="HH235" s="11"/>
      <c r="HI235" s="11"/>
    </row>
    <row r="236" spans="1:217" ht="37.5" hidden="1" customHeight="1" x14ac:dyDescent="0.25">
      <c r="A236" s="176" t="s">
        <v>212</v>
      </c>
      <c r="B236" s="177"/>
      <c r="C236" s="177"/>
      <c r="D236" s="177"/>
      <c r="E236" s="177"/>
      <c r="F236" s="177"/>
      <c r="G236" s="177"/>
      <c r="H236" s="177"/>
      <c r="I236" s="177"/>
      <c r="J236" s="177"/>
      <c r="K236" s="177"/>
      <c r="L236" s="177"/>
      <c r="M236" s="177"/>
      <c r="N236" s="177"/>
      <c r="O236" s="177"/>
      <c r="P236" s="177"/>
      <c r="Q236" s="177"/>
      <c r="R236" s="177"/>
      <c r="S236" s="177"/>
      <c r="T236" s="177"/>
      <c r="U236" s="177"/>
      <c r="V236" s="178"/>
      <c r="W236" s="169" t="s">
        <v>106</v>
      </c>
      <c r="X236" s="169"/>
      <c r="Y236" s="169"/>
      <c r="Z236" s="169"/>
      <c r="AA236" s="169"/>
      <c r="AB236" s="169"/>
      <c r="AC236" s="169"/>
      <c r="AD236" s="169"/>
      <c r="AE236" s="169"/>
      <c r="AF236" s="169"/>
      <c r="AG236" s="169"/>
      <c r="AH236" s="169"/>
      <c r="AI236" s="169" t="s">
        <v>43</v>
      </c>
      <c r="AJ236" s="169"/>
      <c r="AK236" s="169"/>
      <c r="AL236" s="169"/>
      <c r="AM236" s="169"/>
      <c r="AN236" s="169"/>
      <c r="AO236" s="169"/>
      <c r="AP236" s="169"/>
      <c r="AQ236" s="169"/>
      <c r="AR236" s="169"/>
      <c r="AS236" s="169"/>
      <c r="AT236" s="169"/>
      <c r="AU236" s="169" t="s">
        <v>89</v>
      </c>
      <c r="AV236" s="169"/>
      <c r="AW236" s="169"/>
      <c r="AX236" s="169"/>
      <c r="AY236" s="169"/>
      <c r="AZ236" s="169"/>
      <c r="BA236" s="169"/>
      <c r="BB236" s="169"/>
      <c r="BC236" s="169"/>
      <c r="BD236" s="169"/>
      <c r="BE236" s="169"/>
      <c r="BF236" s="169"/>
      <c r="BG236" s="169" t="s">
        <v>207</v>
      </c>
      <c r="BH236" s="169"/>
      <c r="BI236" s="169"/>
      <c r="BJ236" s="169"/>
      <c r="BK236" s="169"/>
      <c r="BL236" s="169"/>
      <c r="BM236" s="169"/>
      <c r="BN236" s="169"/>
      <c r="BO236" s="169"/>
      <c r="BP236" s="169"/>
      <c r="BQ236" s="169"/>
      <c r="BR236" s="169"/>
      <c r="BS236" s="156" t="s">
        <v>57</v>
      </c>
      <c r="BT236" s="157"/>
      <c r="BU236" s="157"/>
      <c r="BV236" s="157"/>
      <c r="BW236" s="157"/>
      <c r="BX236" s="157"/>
      <c r="BY236" s="157"/>
      <c r="BZ236" s="157"/>
      <c r="CA236" s="157"/>
      <c r="CB236" s="157"/>
      <c r="CC236" s="158"/>
      <c r="CD236" s="170" t="s">
        <v>58</v>
      </c>
      <c r="CE236" s="171"/>
      <c r="CF236" s="171"/>
      <c r="CG236" s="171"/>
      <c r="CH236" s="171"/>
      <c r="CI236" s="171"/>
      <c r="CJ236" s="171"/>
      <c r="CK236" s="171"/>
      <c r="CL236" s="171"/>
      <c r="CM236" s="172"/>
      <c r="CN236" s="173" t="s">
        <v>59</v>
      </c>
      <c r="CO236" s="174"/>
      <c r="CP236" s="174"/>
      <c r="CQ236" s="174"/>
      <c r="CR236" s="174"/>
      <c r="CS236" s="175"/>
      <c r="CT236" s="163">
        <f>приложение!C113</f>
        <v>0</v>
      </c>
      <c r="CU236" s="164"/>
      <c r="CV236" s="164"/>
      <c r="CW236" s="164"/>
      <c r="CX236" s="164"/>
      <c r="CY236" s="164"/>
      <c r="CZ236" s="164"/>
      <c r="DA236" s="164"/>
      <c r="DB236" s="164"/>
      <c r="DC236" s="165"/>
      <c r="DD236" s="163">
        <f t="shared" si="24"/>
        <v>0</v>
      </c>
      <c r="DE236" s="164"/>
      <c r="DF236" s="164"/>
      <c r="DG236" s="164"/>
      <c r="DH236" s="164"/>
      <c r="DI236" s="164"/>
      <c r="DJ236" s="164"/>
      <c r="DK236" s="164"/>
      <c r="DL236" s="164"/>
      <c r="DM236" s="165"/>
      <c r="DN236" s="163">
        <f t="shared" si="25"/>
        <v>0</v>
      </c>
      <c r="DO236" s="164"/>
      <c r="DP236" s="164"/>
      <c r="DQ236" s="164"/>
      <c r="DR236" s="164"/>
      <c r="DS236" s="164"/>
      <c r="DT236" s="164"/>
      <c r="DU236" s="164"/>
      <c r="DV236" s="164"/>
      <c r="DW236" s="165"/>
      <c r="DX236" s="163">
        <f>приложение!O113</f>
        <v>0</v>
      </c>
      <c r="DY236" s="164"/>
      <c r="DZ236" s="164"/>
      <c r="EA236" s="164"/>
      <c r="EB236" s="164"/>
      <c r="EC236" s="164"/>
      <c r="ED236" s="164"/>
      <c r="EE236" s="164"/>
      <c r="EF236" s="164"/>
      <c r="EG236" s="164"/>
      <c r="EH236" s="164"/>
      <c r="EI236" s="164"/>
      <c r="EJ236" s="164"/>
      <c r="EK236" s="165"/>
      <c r="EL236" s="163"/>
      <c r="EM236" s="164"/>
      <c r="EN236" s="164"/>
      <c r="EO236" s="164"/>
      <c r="EP236" s="164"/>
      <c r="EQ236" s="164"/>
      <c r="ER236" s="164"/>
      <c r="ES236" s="164"/>
      <c r="ET236" s="164"/>
      <c r="EU236" s="164"/>
      <c r="EV236" s="164"/>
      <c r="EW236" s="164"/>
      <c r="EX236" s="164"/>
      <c r="EY236" s="164"/>
      <c r="EZ236" s="165"/>
      <c r="FA236" s="163">
        <f>приложение!O114</f>
        <v>0</v>
      </c>
      <c r="FB236" s="164"/>
      <c r="FC236" s="164"/>
      <c r="FD236" s="164"/>
      <c r="FE236" s="164"/>
      <c r="FF236" s="164"/>
      <c r="FG236" s="164"/>
      <c r="FH236" s="164"/>
      <c r="FI236" s="164"/>
      <c r="FJ236" s="164"/>
      <c r="FK236" s="164"/>
      <c r="FL236" s="164"/>
      <c r="FM236" s="164"/>
      <c r="FN236" s="165"/>
      <c r="FO236" s="163"/>
      <c r="FP236" s="164"/>
      <c r="FQ236" s="164"/>
      <c r="FR236" s="164"/>
      <c r="FS236" s="164"/>
      <c r="FT236" s="164"/>
      <c r="FU236" s="164"/>
      <c r="FV236" s="164"/>
      <c r="FW236" s="164"/>
      <c r="FX236" s="164"/>
      <c r="FY236" s="164"/>
      <c r="FZ236" s="164"/>
      <c r="GA236" s="164"/>
      <c r="GB236" s="164"/>
      <c r="GC236" s="165"/>
      <c r="GD236" s="163">
        <f>приложение!O115</f>
        <v>0</v>
      </c>
      <c r="GE236" s="204"/>
      <c r="GF236" s="204"/>
      <c r="GG236" s="204"/>
      <c r="GH236" s="204"/>
      <c r="GI236" s="204"/>
      <c r="GJ236" s="204"/>
      <c r="GK236" s="204"/>
      <c r="GL236" s="204"/>
      <c r="GM236" s="204"/>
      <c r="GN236" s="204"/>
      <c r="GO236" s="204"/>
      <c r="GP236" s="205"/>
      <c r="GQ236" s="163"/>
      <c r="GR236" s="164"/>
      <c r="GS236" s="164"/>
      <c r="GT236" s="164"/>
      <c r="GU236" s="164"/>
      <c r="GV236" s="164"/>
      <c r="GW236" s="164"/>
      <c r="GX236" s="164"/>
      <c r="GY236" s="164"/>
      <c r="GZ236" s="164"/>
      <c r="HA236" s="164"/>
      <c r="HB236" s="164"/>
      <c r="HC236" s="164"/>
      <c r="HD236" s="165"/>
      <c r="HE236" s="11"/>
      <c r="HF236" s="11"/>
      <c r="HG236" s="11"/>
      <c r="HH236" s="11"/>
      <c r="HI236" s="11"/>
    </row>
    <row r="237" spans="1:217" ht="38.25" hidden="1" customHeight="1" x14ac:dyDescent="0.25">
      <c r="A237" s="166" t="s">
        <v>119</v>
      </c>
      <c r="B237" s="167"/>
      <c r="C237" s="167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8"/>
      <c r="W237" s="169" t="s">
        <v>106</v>
      </c>
      <c r="X237" s="169"/>
      <c r="Y237" s="169"/>
      <c r="Z237" s="169"/>
      <c r="AA237" s="169"/>
      <c r="AB237" s="169"/>
      <c r="AC237" s="169"/>
      <c r="AD237" s="169"/>
      <c r="AE237" s="169"/>
      <c r="AF237" s="169"/>
      <c r="AG237" s="169"/>
      <c r="AH237" s="169"/>
      <c r="AI237" s="169" t="s">
        <v>43</v>
      </c>
      <c r="AJ237" s="169"/>
      <c r="AK237" s="169"/>
      <c r="AL237" s="169"/>
      <c r="AM237" s="169"/>
      <c r="AN237" s="169"/>
      <c r="AO237" s="169"/>
      <c r="AP237" s="169"/>
      <c r="AQ237" s="169"/>
      <c r="AR237" s="169"/>
      <c r="AS237" s="169"/>
      <c r="AT237" s="169"/>
      <c r="AU237" s="169" t="s">
        <v>89</v>
      </c>
      <c r="AV237" s="169"/>
      <c r="AW237" s="169"/>
      <c r="AX237" s="169"/>
      <c r="AY237" s="169"/>
      <c r="AZ237" s="169"/>
      <c r="BA237" s="169"/>
      <c r="BB237" s="169"/>
      <c r="BC237" s="169"/>
      <c r="BD237" s="169"/>
      <c r="BE237" s="169"/>
      <c r="BF237" s="169"/>
      <c r="BG237" s="169" t="s">
        <v>93</v>
      </c>
      <c r="BH237" s="169"/>
      <c r="BI237" s="169"/>
      <c r="BJ237" s="169"/>
      <c r="BK237" s="169"/>
      <c r="BL237" s="169"/>
      <c r="BM237" s="169"/>
      <c r="BN237" s="169"/>
      <c r="BO237" s="169"/>
      <c r="BP237" s="169"/>
      <c r="BQ237" s="169"/>
      <c r="BR237" s="169"/>
      <c r="BS237" s="156" t="s">
        <v>57</v>
      </c>
      <c r="BT237" s="157"/>
      <c r="BU237" s="157"/>
      <c r="BV237" s="157"/>
      <c r="BW237" s="157"/>
      <c r="BX237" s="157"/>
      <c r="BY237" s="157"/>
      <c r="BZ237" s="157"/>
      <c r="CA237" s="157"/>
      <c r="CB237" s="157"/>
      <c r="CC237" s="158"/>
      <c r="CD237" s="170" t="s">
        <v>58</v>
      </c>
      <c r="CE237" s="171"/>
      <c r="CF237" s="171"/>
      <c r="CG237" s="171"/>
      <c r="CH237" s="171"/>
      <c r="CI237" s="171"/>
      <c r="CJ237" s="171"/>
      <c r="CK237" s="171"/>
      <c r="CL237" s="171"/>
      <c r="CM237" s="172"/>
      <c r="CN237" s="173" t="s">
        <v>59</v>
      </c>
      <c r="CO237" s="174"/>
      <c r="CP237" s="174"/>
      <c r="CQ237" s="174"/>
      <c r="CR237" s="174"/>
      <c r="CS237" s="175"/>
      <c r="CT237" s="163">
        <f>приложение!C117</f>
        <v>0</v>
      </c>
      <c r="CU237" s="164"/>
      <c r="CV237" s="164"/>
      <c r="CW237" s="164"/>
      <c r="CX237" s="164"/>
      <c r="CY237" s="164"/>
      <c r="CZ237" s="164"/>
      <c r="DA237" s="164"/>
      <c r="DB237" s="164"/>
      <c r="DC237" s="165"/>
      <c r="DD237" s="163">
        <f t="shared" si="24"/>
        <v>0</v>
      </c>
      <c r="DE237" s="164"/>
      <c r="DF237" s="164"/>
      <c r="DG237" s="164"/>
      <c r="DH237" s="164"/>
      <c r="DI237" s="164"/>
      <c r="DJ237" s="164"/>
      <c r="DK237" s="164"/>
      <c r="DL237" s="164"/>
      <c r="DM237" s="165"/>
      <c r="DN237" s="163">
        <f t="shared" si="25"/>
        <v>0</v>
      </c>
      <c r="DO237" s="164"/>
      <c r="DP237" s="164"/>
      <c r="DQ237" s="164"/>
      <c r="DR237" s="164"/>
      <c r="DS237" s="164"/>
      <c r="DT237" s="164"/>
      <c r="DU237" s="164"/>
      <c r="DV237" s="164"/>
      <c r="DW237" s="165"/>
      <c r="DX237" s="163">
        <f>приложение!O117</f>
        <v>0</v>
      </c>
      <c r="DY237" s="164"/>
      <c r="DZ237" s="164"/>
      <c r="EA237" s="164"/>
      <c r="EB237" s="164"/>
      <c r="EC237" s="164"/>
      <c r="ED237" s="164"/>
      <c r="EE237" s="164"/>
      <c r="EF237" s="164"/>
      <c r="EG237" s="164"/>
      <c r="EH237" s="164"/>
      <c r="EI237" s="164"/>
      <c r="EJ237" s="164"/>
      <c r="EK237" s="165"/>
      <c r="EL237" s="163"/>
      <c r="EM237" s="164"/>
      <c r="EN237" s="164"/>
      <c r="EO237" s="164"/>
      <c r="EP237" s="164"/>
      <c r="EQ237" s="164"/>
      <c r="ER237" s="164"/>
      <c r="ES237" s="164"/>
      <c r="ET237" s="164"/>
      <c r="EU237" s="164"/>
      <c r="EV237" s="164"/>
      <c r="EW237" s="164"/>
      <c r="EX237" s="164"/>
      <c r="EY237" s="164"/>
      <c r="EZ237" s="165"/>
      <c r="FA237" s="163">
        <f>приложение!O118</f>
        <v>0</v>
      </c>
      <c r="FB237" s="164"/>
      <c r="FC237" s="164"/>
      <c r="FD237" s="164"/>
      <c r="FE237" s="164"/>
      <c r="FF237" s="164"/>
      <c r="FG237" s="164"/>
      <c r="FH237" s="164"/>
      <c r="FI237" s="164"/>
      <c r="FJ237" s="164"/>
      <c r="FK237" s="164"/>
      <c r="FL237" s="164"/>
      <c r="FM237" s="164"/>
      <c r="FN237" s="165"/>
      <c r="FO237" s="163"/>
      <c r="FP237" s="164"/>
      <c r="FQ237" s="164"/>
      <c r="FR237" s="164"/>
      <c r="FS237" s="164"/>
      <c r="FT237" s="164"/>
      <c r="FU237" s="164"/>
      <c r="FV237" s="164"/>
      <c r="FW237" s="164"/>
      <c r="FX237" s="164"/>
      <c r="FY237" s="164"/>
      <c r="FZ237" s="164"/>
      <c r="GA237" s="164"/>
      <c r="GB237" s="164"/>
      <c r="GC237" s="165"/>
      <c r="GD237" s="163">
        <f>приложение!O119</f>
        <v>0</v>
      </c>
      <c r="GE237" s="204"/>
      <c r="GF237" s="204"/>
      <c r="GG237" s="204"/>
      <c r="GH237" s="204"/>
      <c r="GI237" s="204"/>
      <c r="GJ237" s="204"/>
      <c r="GK237" s="204"/>
      <c r="GL237" s="204"/>
      <c r="GM237" s="204"/>
      <c r="GN237" s="204"/>
      <c r="GO237" s="204"/>
      <c r="GP237" s="205"/>
      <c r="GQ237" s="163"/>
      <c r="GR237" s="164"/>
      <c r="GS237" s="164"/>
      <c r="GT237" s="164"/>
      <c r="GU237" s="164"/>
      <c r="GV237" s="164"/>
      <c r="GW237" s="164"/>
      <c r="GX237" s="164"/>
      <c r="GY237" s="164"/>
      <c r="GZ237" s="164"/>
      <c r="HA237" s="164"/>
      <c r="HB237" s="164"/>
      <c r="HC237" s="164"/>
      <c r="HD237" s="165"/>
      <c r="HE237" s="11"/>
      <c r="HF237" s="11"/>
      <c r="HG237" s="11"/>
      <c r="HH237" s="11"/>
      <c r="HI237" s="11"/>
    </row>
    <row r="238" spans="1:217" ht="38.25" hidden="1" customHeight="1" x14ac:dyDescent="0.25">
      <c r="A238" s="166" t="s">
        <v>237</v>
      </c>
      <c r="B238" s="167"/>
      <c r="C238" s="167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8"/>
      <c r="W238" s="169" t="s">
        <v>211</v>
      </c>
      <c r="X238" s="169"/>
      <c r="Y238" s="169"/>
      <c r="Z238" s="169"/>
      <c r="AA238" s="169"/>
      <c r="AB238" s="169"/>
      <c r="AC238" s="169"/>
      <c r="AD238" s="169"/>
      <c r="AE238" s="169"/>
      <c r="AF238" s="169"/>
      <c r="AG238" s="169"/>
      <c r="AH238" s="169"/>
      <c r="AI238" s="169" t="s">
        <v>43</v>
      </c>
      <c r="AJ238" s="169"/>
      <c r="AK238" s="169"/>
      <c r="AL238" s="169"/>
      <c r="AM238" s="169"/>
      <c r="AN238" s="169"/>
      <c r="AO238" s="169"/>
      <c r="AP238" s="169"/>
      <c r="AQ238" s="169"/>
      <c r="AR238" s="169"/>
      <c r="AS238" s="169"/>
      <c r="AT238" s="169"/>
      <c r="AU238" s="169" t="s">
        <v>89</v>
      </c>
      <c r="AV238" s="169"/>
      <c r="AW238" s="169"/>
      <c r="AX238" s="169"/>
      <c r="AY238" s="169"/>
      <c r="AZ238" s="169"/>
      <c r="BA238" s="169"/>
      <c r="BB238" s="169"/>
      <c r="BC238" s="169"/>
      <c r="BD238" s="169"/>
      <c r="BE238" s="169"/>
      <c r="BF238" s="169"/>
      <c r="BG238" s="169" t="s">
        <v>207</v>
      </c>
      <c r="BH238" s="169"/>
      <c r="BI238" s="169"/>
      <c r="BJ238" s="169"/>
      <c r="BK238" s="169"/>
      <c r="BL238" s="169"/>
      <c r="BM238" s="169"/>
      <c r="BN238" s="169"/>
      <c r="BO238" s="169"/>
      <c r="BP238" s="169"/>
      <c r="BQ238" s="169"/>
      <c r="BR238" s="169"/>
      <c r="BS238" s="156" t="s">
        <v>57</v>
      </c>
      <c r="BT238" s="157"/>
      <c r="BU238" s="157"/>
      <c r="BV238" s="157"/>
      <c r="BW238" s="157"/>
      <c r="BX238" s="157"/>
      <c r="BY238" s="157"/>
      <c r="BZ238" s="157"/>
      <c r="CA238" s="157"/>
      <c r="CB238" s="157"/>
      <c r="CC238" s="158"/>
      <c r="CD238" s="170" t="s">
        <v>58</v>
      </c>
      <c r="CE238" s="171"/>
      <c r="CF238" s="171"/>
      <c r="CG238" s="171"/>
      <c r="CH238" s="171"/>
      <c r="CI238" s="171"/>
      <c r="CJ238" s="171"/>
      <c r="CK238" s="171"/>
      <c r="CL238" s="171"/>
      <c r="CM238" s="172"/>
      <c r="CN238" s="173" t="s">
        <v>59</v>
      </c>
      <c r="CO238" s="174"/>
      <c r="CP238" s="174"/>
      <c r="CQ238" s="174"/>
      <c r="CR238" s="174"/>
      <c r="CS238" s="175"/>
      <c r="CT238" s="163">
        <f>приложение!C121</f>
        <v>0</v>
      </c>
      <c r="CU238" s="164"/>
      <c r="CV238" s="164"/>
      <c r="CW238" s="164"/>
      <c r="CX238" s="164"/>
      <c r="CY238" s="164"/>
      <c r="CZ238" s="164"/>
      <c r="DA238" s="164"/>
      <c r="DB238" s="164"/>
      <c r="DC238" s="165"/>
      <c r="DD238" s="163">
        <f t="shared" si="24"/>
        <v>0</v>
      </c>
      <c r="DE238" s="164"/>
      <c r="DF238" s="164"/>
      <c r="DG238" s="164"/>
      <c r="DH238" s="164"/>
      <c r="DI238" s="164"/>
      <c r="DJ238" s="164"/>
      <c r="DK238" s="164"/>
      <c r="DL238" s="164"/>
      <c r="DM238" s="165"/>
      <c r="DN238" s="163">
        <f t="shared" si="25"/>
        <v>0</v>
      </c>
      <c r="DO238" s="164"/>
      <c r="DP238" s="164"/>
      <c r="DQ238" s="164"/>
      <c r="DR238" s="164"/>
      <c r="DS238" s="164"/>
      <c r="DT238" s="164"/>
      <c r="DU238" s="164"/>
      <c r="DV238" s="164"/>
      <c r="DW238" s="165"/>
      <c r="DX238" s="163">
        <f>приложение!O121</f>
        <v>0</v>
      </c>
      <c r="DY238" s="164"/>
      <c r="DZ238" s="164"/>
      <c r="EA238" s="164"/>
      <c r="EB238" s="164"/>
      <c r="EC238" s="164"/>
      <c r="ED238" s="164"/>
      <c r="EE238" s="164"/>
      <c r="EF238" s="164"/>
      <c r="EG238" s="164"/>
      <c r="EH238" s="164"/>
      <c r="EI238" s="164"/>
      <c r="EJ238" s="164"/>
      <c r="EK238" s="165"/>
      <c r="EL238" s="163"/>
      <c r="EM238" s="164"/>
      <c r="EN238" s="164"/>
      <c r="EO238" s="164"/>
      <c r="EP238" s="164"/>
      <c r="EQ238" s="164"/>
      <c r="ER238" s="164"/>
      <c r="ES238" s="164"/>
      <c r="ET238" s="164"/>
      <c r="EU238" s="164"/>
      <c r="EV238" s="164"/>
      <c r="EW238" s="164"/>
      <c r="EX238" s="164"/>
      <c r="EY238" s="164"/>
      <c r="EZ238" s="165"/>
      <c r="FA238" s="163">
        <f>приложение!O122</f>
        <v>0</v>
      </c>
      <c r="FB238" s="164"/>
      <c r="FC238" s="164"/>
      <c r="FD238" s="164"/>
      <c r="FE238" s="164"/>
      <c r="FF238" s="164"/>
      <c r="FG238" s="164"/>
      <c r="FH238" s="164"/>
      <c r="FI238" s="164"/>
      <c r="FJ238" s="164"/>
      <c r="FK238" s="164"/>
      <c r="FL238" s="164"/>
      <c r="FM238" s="164"/>
      <c r="FN238" s="165"/>
      <c r="FO238" s="163"/>
      <c r="FP238" s="164"/>
      <c r="FQ238" s="164"/>
      <c r="FR238" s="164"/>
      <c r="FS238" s="164"/>
      <c r="FT238" s="164"/>
      <c r="FU238" s="164"/>
      <c r="FV238" s="164"/>
      <c r="FW238" s="164"/>
      <c r="FX238" s="164"/>
      <c r="FY238" s="164"/>
      <c r="FZ238" s="164"/>
      <c r="GA238" s="164"/>
      <c r="GB238" s="164"/>
      <c r="GC238" s="165"/>
      <c r="GD238" s="163">
        <f>приложение!O123</f>
        <v>0</v>
      </c>
      <c r="GE238" s="204"/>
      <c r="GF238" s="204"/>
      <c r="GG238" s="204"/>
      <c r="GH238" s="204"/>
      <c r="GI238" s="204"/>
      <c r="GJ238" s="204"/>
      <c r="GK238" s="204"/>
      <c r="GL238" s="204"/>
      <c r="GM238" s="204"/>
      <c r="GN238" s="204"/>
      <c r="GO238" s="204"/>
      <c r="GP238" s="205"/>
      <c r="GQ238" s="163"/>
      <c r="GR238" s="164"/>
      <c r="GS238" s="164"/>
      <c r="GT238" s="164"/>
      <c r="GU238" s="164"/>
      <c r="GV238" s="164"/>
      <c r="GW238" s="164"/>
      <c r="GX238" s="164"/>
      <c r="GY238" s="164"/>
      <c r="GZ238" s="164"/>
      <c r="HA238" s="164"/>
      <c r="HB238" s="164"/>
      <c r="HC238" s="164"/>
      <c r="HD238" s="165"/>
      <c r="HE238" s="11"/>
      <c r="HF238" s="11"/>
      <c r="HG238" s="11"/>
      <c r="HH238" s="11"/>
      <c r="HI238" s="11"/>
    </row>
    <row r="239" spans="1:217" ht="38.25" hidden="1" customHeight="1" x14ac:dyDescent="0.25">
      <c r="A239" s="166" t="s">
        <v>215</v>
      </c>
      <c r="B239" s="167"/>
      <c r="C239" s="167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8"/>
      <c r="W239" s="169" t="s">
        <v>211</v>
      </c>
      <c r="X239" s="169"/>
      <c r="Y239" s="169"/>
      <c r="Z239" s="169"/>
      <c r="AA239" s="169"/>
      <c r="AB239" s="169"/>
      <c r="AC239" s="169"/>
      <c r="AD239" s="169"/>
      <c r="AE239" s="169"/>
      <c r="AF239" s="169"/>
      <c r="AG239" s="169"/>
      <c r="AH239" s="169"/>
      <c r="AI239" s="169" t="s">
        <v>43</v>
      </c>
      <c r="AJ239" s="169"/>
      <c r="AK239" s="169"/>
      <c r="AL239" s="169"/>
      <c r="AM239" s="169"/>
      <c r="AN239" s="169"/>
      <c r="AO239" s="169"/>
      <c r="AP239" s="169"/>
      <c r="AQ239" s="169"/>
      <c r="AR239" s="169"/>
      <c r="AS239" s="169"/>
      <c r="AT239" s="169"/>
      <c r="AU239" s="169" t="s">
        <v>89</v>
      </c>
      <c r="AV239" s="169"/>
      <c r="AW239" s="169"/>
      <c r="AX239" s="169"/>
      <c r="AY239" s="169"/>
      <c r="AZ239" s="169"/>
      <c r="BA239" s="169"/>
      <c r="BB239" s="169"/>
      <c r="BC239" s="169"/>
      <c r="BD239" s="169"/>
      <c r="BE239" s="169"/>
      <c r="BF239" s="169"/>
      <c r="BG239" s="169" t="s">
        <v>93</v>
      </c>
      <c r="BH239" s="169"/>
      <c r="BI239" s="169"/>
      <c r="BJ239" s="169"/>
      <c r="BK239" s="169"/>
      <c r="BL239" s="169"/>
      <c r="BM239" s="169"/>
      <c r="BN239" s="169"/>
      <c r="BO239" s="169"/>
      <c r="BP239" s="169"/>
      <c r="BQ239" s="169"/>
      <c r="BR239" s="169"/>
      <c r="BS239" s="156" t="s">
        <v>57</v>
      </c>
      <c r="BT239" s="157"/>
      <c r="BU239" s="157"/>
      <c r="BV239" s="157"/>
      <c r="BW239" s="157"/>
      <c r="BX239" s="157"/>
      <c r="BY239" s="157"/>
      <c r="BZ239" s="157"/>
      <c r="CA239" s="157"/>
      <c r="CB239" s="157"/>
      <c r="CC239" s="158"/>
      <c r="CD239" s="170" t="s">
        <v>58</v>
      </c>
      <c r="CE239" s="171"/>
      <c r="CF239" s="171"/>
      <c r="CG239" s="171"/>
      <c r="CH239" s="171"/>
      <c r="CI239" s="171"/>
      <c r="CJ239" s="171"/>
      <c r="CK239" s="171"/>
      <c r="CL239" s="171"/>
      <c r="CM239" s="172"/>
      <c r="CN239" s="173" t="s">
        <v>59</v>
      </c>
      <c r="CO239" s="174"/>
      <c r="CP239" s="174"/>
      <c r="CQ239" s="174"/>
      <c r="CR239" s="174"/>
      <c r="CS239" s="175"/>
      <c r="CT239" s="163">
        <f>приложение!C125</f>
        <v>0</v>
      </c>
      <c r="CU239" s="164"/>
      <c r="CV239" s="164"/>
      <c r="CW239" s="164"/>
      <c r="CX239" s="164"/>
      <c r="CY239" s="164"/>
      <c r="CZ239" s="164"/>
      <c r="DA239" s="164"/>
      <c r="DB239" s="164"/>
      <c r="DC239" s="165"/>
      <c r="DD239" s="163">
        <f t="shared" si="24"/>
        <v>0</v>
      </c>
      <c r="DE239" s="164"/>
      <c r="DF239" s="164"/>
      <c r="DG239" s="164"/>
      <c r="DH239" s="164"/>
      <c r="DI239" s="164"/>
      <c r="DJ239" s="164"/>
      <c r="DK239" s="164"/>
      <c r="DL239" s="164"/>
      <c r="DM239" s="165"/>
      <c r="DN239" s="163">
        <f t="shared" si="25"/>
        <v>0</v>
      </c>
      <c r="DO239" s="164"/>
      <c r="DP239" s="164"/>
      <c r="DQ239" s="164"/>
      <c r="DR239" s="164"/>
      <c r="DS239" s="164"/>
      <c r="DT239" s="164"/>
      <c r="DU239" s="164"/>
      <c r="DV239" s="164"/>
      <c r="DW239" s="165"/>
      <c r="DX239" s="163">
        <f>приложение!O125</f>
        <v>0</v>
      </c>
      <c r="DY239" s="164"/>
      <c r="DZ239" s="164"/>
      <c r="EA239" s="164"/>
      <c r="EB239" s="164"/>
      <c r="EC239" s="164"/>
      <c r="ED239" s="164"/>
      <c r="EE239" s="164"/>
      <c r="EF239" s="164"/>
      <c r="EG239" s="164"/>
      <c r="EH239" s="164"/>
      <c r="EI239" s="164"/>
      <c r="EJ239" s="164"/>
      <c r="EK239" s="165"/>
      <c r="EL239" s="163"/>
      <c r="EM239" s="164"/>
      <c r="EN239" s="164"/>
      <c r="EO239" s="164"/>
      <c r="EP239" s="164"/>
      <c r="EQ239" s="164"/>
      <c r="ER239" s="164"/>
      <c r="ES239" s="164"/>
      <c r="ET239" s="164"/>
      <c r="EU239" s="164"/>
      <c r="EV239" s="164"/>
      <c r="EW239" s="164"/>
      <c r="EX239" s="164"/>
      <c r="EY239" s="164"/>
      <c r="EZ239" s="165"/>
      <c r="FA239" s="163">
        <f>приложение!O126</f>
        <v>0</v>
      </c>
      <c r="FB239" s="164"/>
      <c r="FC239" s="164"/>
      <c r="FD239" s="164"/>
      <c r="FE239" s="164"/>
      <c r="FF239" s="164"/>
      <c r="FG239" s="164"/>
      <c r="FH239" s="164"/>
      <c r="FI239" s="164"/>
      <c r="FJ239" s="164"/>
      <c r="FK239" s="164"/>
      <c r="FL239" s="164"/>
      <c r="FM239" s="164"/>
      <c r="FN239" s="165"/>
      <c r="FO239" s="163"/>
      <c r="FP239" s="164"/>
      <c r="FQ239" s="164"/>
      <c r="FR239" s="164"/>
      <c r="FS239" s="164"/>
      <c r="FT239" s="164"/>
      <c r="FU239" s="164"/>
      <c r="FV239" s="164"/>
      <c r="FW239" s="164"/>
      <c r="FX239" s="164"/>
      <c r="FY239" s="164"/>
      <c r="FZ239" s="164"/>
      <c r="GA239" s="164"/>
      <c r="GB239" s="164"/>
      <c r="GC239" s="165"/>
      <c r="GD239" s="163">
        <f>приложение!O127</f>
        <v>0</v>
      </c>
      <c r="GE239" s="204"/>
      <c r="GF239" s="204"/>
      <c r="GG239" s="204"/>
      <c r="GH239" s="204"/>
      <c r="GI239" s="204"/>
      <c r="GJ239" s="204"/>
      <c r="GK239" s="204"/>
      <c r="GL239" s="204"/>
      <c r="GM239" s="204"/>
      <c r="GN239" s="204"/>
      <c r="GO239" s="204"/>
      <c r="GP239" s="205"/>
      <c r="GQ239" s="163"/>
      <c r="GR239" s="164"/>
      <c r="GS239" s="164"/>
      <c r="GT239" s="164"/>
      <c r="GU239" s="164"/>
      <c r="GV239" s="164"/>
      <c r="GW239" s="164"/>
      <c r="GX239" s="164"/>
      <c r="GY239" s="164"/>
      <c r="GZ239" s="164"/>
      <c r="HA239" s="164"/>
      <c r="HB239" s="164"/>
      <c r="HC239" s="164"/>
      <c r="HD239" s="165"/>
      <c r="HE239" s="10"/>
      <c r="HF239" s="10"/>
      <c r="HG239" s="10"/>
      <c r="HH239" s="10"/>
      <c r="HI239" s="10"/>
    </row>
    <row r="240" spans="1:217" ht="51.75" hidden="1" customHeight="1" x14ac:dyDescent="0.25">
      <c r="A240" s="166" t="s">
        <v>213</v>
      </c>
      <c r="B240" s="167"/>
      <c r="C240" s="167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8"/>
      <c r="W240" s="169" t="s">
        <v>209</v>
      </c>
      <c r="X240" s="169"/>
      <c r="Y240" s="169"/>
      <c r="Z240" s="169"/>
      <c r="AA240" s="169"/>
      <c r="AB240" s="169"/>
      <c r="AC240" s="169"/>
      <c r="AD240" s="169"/>
      <c r="AE240" s="169"/>
      <c r="AF240" s="169"/>
      <c r="AG240" s="169"/>
      <c r="AH240" s="169"/>
      <c r="AI240" s="169" t="s">
        <v>43</v>
      </c>
      <c r="AJ240" s="169"/>
      <c r="AK240" s="169"/>
      <c r="AL240" s="169"/>
      <c r="AM240" s="169"/>
      <c r="AN240" s="169"/>
      <c r="AO240" s="169"/>
      <c r="AP240" s="169"/>
      <c r="AQ240" s="169"/>
      <c r="AR240" s="169"/>
      <c r="AS240" s="169"/>
      <c r="AT240" s="169"/>
      <c r="AU240" s="169" t="s">
        <v>94</v>
      </c>
      <c r="AV240" s="169"/>
      <c r="AW240" s="169"/>
      <c r="AX240" s="169"/>
      <c r="AY240" s="169"/>
      <c r="AZ240" s="169"/>
      <c r="BA240" s="169"/>
      <c r="BB240" s="169"/>
      <c r="BC240" s="169"/>
      <c r="BD240" s="169"/>
      <c r="BE240" s="169"/>
      <c r="BF240" s="169"/>
      <c r="BG240" s="169" t="s">
        <v>207</v>
      </c>
      <c r="BH240" s="169"/>
      <c r="BI240" s="169"/>
      <c r="BJ240" s="169"/>
      <c r="BK240" s="169"/>
      <c r="BL240" s="169"/>
      <c r="BM240" s="169"/>
      <c r="BN240" s="169"/>
      <c r="BO240" s="169"/>
      <c r="BP240" s="169"/>
      <c r="BQ240" s="169"/>
      <c r="BR240" s="169"/>
      <c r="BS240" s="156" t="s">
        <v>57</v>
      </c>
      <c r="BT240" s="157"/>
      <c r="BU240" s="157"/>
      <c r="BV240" s="157"/>
      <c r="BW240" s="157"/>
      <c r="BX240" s="157"/>
      <c r="BY240" s="157"/>
      <c r="BZ240" s="157"/>
      <c r="CA240" s="157"/>
      <c r="CB240" s="157"/>
      <c r="CC240" s="158"/>
      <c r="CD240" s="170" t="s">
        <v>58</v>
      </c>
      <c r="CE240" s="171"/>
      <c r="CF240" s="171"/>
      <c r="CG240" s="171"/>
      <c r="CH240" s="171"/>
      <c r="CI240" s="171"/>
      <c r="CJ240" s="171"/>
      <c r="CK240" s="171"/>
      <c r="CL240" s="171"/>
      <c r="CM240" s="172"/>
      <c r="CN240" s="173" t="s">
        <v>59</v>
      </c>
      <c r="CO240" s="174"/>
      <c r="CP240" s="174"/>
      <c r="CQ240" s="174"/>
      <c r="CR240" s="174"/>
      <c r="CS240" s="175"/>
      <c r="CT240" s="163">
        <f>приложение!C129</f>
        <v>0</v>
      </c>
      <c r="CU240" s="164"/>
      <c r="CV240" s="164"/>
      <c r="CW240" s="164"/>
      <c r="CX240" s="164"/>
      <c r="CY240" s="164"/>
      <c r="CZ240" s="164"/>
      <c r="DA240" s="164"/>
      <c r="DB240" s="164"/>
      <c r="DC240" s="165"/>
      <c r="DD240" s="163">
        <f t="shared" si="24"/>
        <v>0</v>
      </c>
      <c r="DE240" s="164"/>
      <c r="DF240" s="164"/>
      <c r="DG240" s="164"/>
      <c r="DH240" s="164"/>
      <c r="DI240" s="164"/>
      <c r="DJ240" s="164"/>
      <c r="DK240" s="164"/>
      <c r="DL240" s="164"/>
      <c r="DM240" s="165"/>
      <c r="DN240" s="163">
        <f t="shared" si="25"/>
        <v>0</v>
      </c>
      <c r="DO240" s="164"/>
      <c r="DP240" s="164"/>
      <c r="DQ240" s="164"/>
      <c r="DR240" s="164"/>
      <c r="DS240" s="164"/>
      <c r="DT240" s="164"/>
      <c r="DU240" s="164"/>
      <c r="DV240" s="164"/>
      <c r="DW240" s="165"/>
      <c r="DX240" s="163">
        <f>приложение!O129</f>
        <v>0</v>
      </c>
      <c r="DY240" s="164"/>
      <c r="DZ240" s="164"/>
      <c r="EA240" s="164"/>
      <c r="EB240" s="164"/>
      <c r="EC240" s="164"/>
      <c r="ED240" s="164"/>
      <c r="EE240" s="164"/>
      <c r="EF240" s="164"/>
      <c r="EG240" s="164"/>
      <c r="EH240" s="164"/>
      <c r="EI240" s="164"/>
      <c r="EJ240" s="164"/>
      <c r="EK240" s="165"/>
      <c r="EL240" s="163"/>
      <c r="EM240" s="164"/>
      <c r="EN240" s="164"/>
      <c r="EO240" s="164"/>
      <c r="EP240" s="164"/>
      <c r="EQ240" s="164"/>
      <c r="ER240" s="164"/>
      <c r="ES240" s="164"/>
      <c r="ET240" s="164"/>
      <c r="EU240" s="164"/>
      <c r="EV240" s="164"/>
      <c r="EW240" s="164"/>
      <c r="EX240" s="164"/>
      <c r="EY240" s="164"/>
      <c r="EZ240" s="165"/>
      <c r="FA240" s="163">
        <f>приложение!O130</f>
        <v>0</v>
      </c>
      <c r="FB240" s="164"/>
      <c r="FC240" s="164"/>
      <c r="FD240" s="164"/>
      <c r="FE240" s="164"/>
      <c r="FF240" s="164"/>
      <c r="FG240" s="164"/>
      <c r="FH240" s="164"/>
      <c r="FI240" s="164"/>
      <c r="FJ240" s="164"/>
      <c r="FK240" s="164"/>
      <c r="FL240" s="164"/>
      <c r="FM240" s="164"/>
      <c r="FN240" s="165"/>
      <c r="FO240" s="163"/>
      <c r="FP240" s="164"/>
      <c r="FQ240" s="164"/>
      <c r="FR240" s="164"/>
      <c r="FS240" s="164"/>
      <c r="FT240" s="164"/>
      <c r="FU240" s="164"/>
      <c r="FV240" s="164"/>
      <c r="FW240" s="164"/>
      <c r="FX240" s="164"/>
      <c r="FY240" s="164"/>
      <c r="FZ240" s="164"/>
      <c r="GA240" s="164"/>
      <c r="GB240" s="164"/>
      <c r="GC240" s="165"/>
      <c r="GD240" s="163">
        <f>приложение!O131</f>
        <v>0</v>
      </c>
      <c r="GE240" s="204"/>
      <c r="GF240" s="204"/>
      <c r="GG240" s="204"/>
      <c r="GH240" s="204"/>
      <c r="GI240" s="204"/>
      <c r="GJ240" s="204"/>
      <c r="GK240" s="204"/>
      <c r="GL240" s="204"/>
      <c r="GM240" s="204"/>
      <c r="GN240" s="204"/>
      <c r="GO240" s="204"/>
      <c r="GP240" s="205"/>
      <c r="GQ240" s="163"/>
      <c r="GR240" s="164"/>
      <c r="GS240" s="164"/>
      <c r="GT240" s="164"/>
      <c r="GU240" s="164"/>
      <c r="GV240" s="164"/>
      <c r="GW240" s="164"/>
      <c r="GX240" s="164"/>
      <c r="GY240" s="164"/>
      <c r="GZ240" s="164"/>
      <c r="HA240" s="164"/>
      <c r="HB240" s="164"/>
      <c r="HC240" s="164"/>
      <c r="HD240" s="165"/>
      <c r="HE240" s="10"/>
      <c r="HF240" s="10"/>
      <c r="HG240" s="10"/>
      <c r="HH240" s="10"/>
      <c r="HI240" s="10"/>
    </row>
    <row r="241" spans="1:217" ht="38.25" hidden="1" customHeight="1" x14ac:dyDescent="0.25">
      <c r="A241" s="166" t="s">
        <v>216</v>
      </c>
      <c r="B241" s="167"/>
      <c r="C241" s="167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8"/>
      <c r="W241" s="169" t="s">
        <v>209</v>
      </c>
      <c r="X241" s="169"/>
      <c r="Y241" s="169"/>
      <c r="Z241" s="169"/>
      <c r="AA241" s="169"/>
      <c r="AB241" s="169"/>
      <c r="AC241" s="169"/>
      <c r="AD241" s="169"/>
      <c r="AE241" s="169"/>
      <c r="AF241" s="169"/>
      <c r="AG241" s="169"/>
      <c r="AH241" s="169"/>
      <c r="AI241" s="169" t="s">
        <v>43</v>
      </c>
      <c r="AJ241" s="169"/>
      <c r="AK241" s="169"/>
      <c r="AL241" s="169"/>
      <c r="AM241" s="169"/>
      <c r="AN241" s="169"/>
      <c r="AO241" s="169"/>
      <c r="AP241" s="169"/>
      <c r="AQ241" s="169"/>
      <c r="AR241" s="169"/>
      <c r="AS241" s="169"/>
      <c r="AT241" s="169"/>
      <c r="AU241" s="169" t="s">
        <v>94</v>
      </c>
      <c r="AV241" s="169"/>
      <c r="AW241" s="169"/>
      <c r="AX241" s="169"/>
      <c r="AY241" s="169"/>
      <c r="AZ241" s="169"/>
      <c r="BA241" s="169"/>
      <c r="BB241" s="169"/>
      <c r="BC241" s="169"/>
      <c r="BD241" s="169"/>
      <c r="BE241" s="169"/>
      <c r="BF241" s="169"/>
      <c r="BG241" s="169" t="s">
        <v>93</v>
      </c>
      <c r="BH241" s="169"/>
      <c r="BI241" s="169"/>
      <c r="BJ241" s="169"/>
      <c r="BK241" s="169"/>
      <c r="BL241" s="169"/>
      <c r="BM241" s="169"/>
      <c r="BN241" s="169"/>
      <c r="BO241" s="169"/>
      <c r="BP241" s="169"/>
      <c r="BQ241" s="169"/>
      <c r="BR241" s="169"/>
      <c r="BS241" s="156" t="s">
        <v>57</v>
      </c>
      <c r="BT241" s="157"/>
      <c r="BU241" s="157"/>
      <c r="BV241" s="157"/>
      <c r="BW241" s="157"/>
      <c r="BX241" s="157"/>
      <c r="BY241" s="157"/>
      <c r="BZ241" s="157"/>
      <c r="CA241" s="157"/>
      <c r="CB241" s="157"/>
      <c r="CC241" s="158"/>
      <c r="CD241" s="170" t="s">
        <v>58</v>
      </c>
      <c r="CE241" s="171"/>
      <c r="CF241" s="171"/>
      <c r="CG241" s="171"/>
      <c r="CH241" s="171"/>
      <c r="CI241" s="171"/>
      <c r="CJ241" s="171"/>
      <c r="CK241" s="171"/>
      <c r="CL241" s="171"/>
      <c r="CM241" s="172"/>
      <c r="CN241" s="173" t="s">
        <v>59</v>
      </c>
      <c r="CO241" s="174"/>
      <c r="CP241" s="174"/>
      <c r="CQ241" s="174"/>
      <c r="CR241" s="174"/>
      <c r="CS241" s="175"/>
      <c r="CT241" s="163">
        <f>приложение!C133</f>
        <v>0</v>
      </c>
      <c r="CU241" s="164"/>
      <c r="CV241" s="164"/>
      <c r="CW241" s="164"/>
      <c r="CX241" s="164"/>
      <c r="CY241" s="164"/>
      <c r="CZ241" s="164"/>
      <c r="DA241" s="164"/>
      <c r="DB241" s="164"/>
      <c r="DC241" s="165"/>
      <c r="DD241" s="163">
        <f t="shared" si="24"/>
        <v>0</v>
      </c>
      <c r="DE241" s="164"/>
      <c r="DF241" s="164"/>
      <c r="DG241" s="164"/>
      <c r="DH241" s="164"/>
      <c r="DI241" s="164"/>
      <c r="DJ241" s="164"/>
      <c r="DK241" s="164"/>
      <c r="DL241" s="164"/>
      <c r="DM241" s="165"/>
      <c r="DN241" s="163">
        <f t="shared" si="25"/>
        <v>0</v>
      </c>
      <c r="DO241" s="164"/>
      <c r="DP241" s="164"/>
      <c r="DQ241" s="164"/>
      <c r="DR241" s="164"/>
      <c r="DS241" s="164"/>
      <c r="DT241" s="164"/>
      <c r="DU241" s="164"/>
      <c r="DV241" s="164"/>
      <c r="DW241" s="165"/>
      <c r="DX241" s="163">
        <f>приложение!O133</f>
        <v>0</v>
      </c>
      <c r="DY241" s="164"/>
      <c r="DZ241" s="164"/>
      <c r="EA241" s="164"/>
      <c r="EB241" s="164"/>
      <c r="EC241" s="164"/>
      <c r="ED241" s="164"/>
      <c r="EE241" s="164"/>
      <c r="EF241" s="164"/>
      <c r="EG241" s="164"/>
      <c r="EH241" s="164"/>
      <c r="EI241" s="164"/>
      <c r="EJ241" s="164"/>
      <c r="EK241" s="165"/>
      <c r="EL241" s="163"/>
      <c r="EM241" s="164"/>
      <c r="EN241" s="164"/>
      <c r="EO241" s="164"/>
      <c r="EP241" s="164"/>
      <c r="EQ241" s="164"/>
      <c r="ER241" s="164"/>
      <c r="ES241" s="164"/>
      <c r="ET241" s="164"/>
      <c r="EU241" s="164"/>
      <c r="EV241" s="164"/>
      <c r="EW241" s="164"/>
      <c r="EX241" s="164"/>
      <c r="EY241" s="164"/>
      <c r="EZ241" s="165"/>
      <c r="FA241" s="163">
        <f>приложение!O134</f>
        <v>0</v>
      </c>
      <c r="FB241" s="164"/>
      <c r="FC241" s="164"/>
      <c r="FD241" s="164"/>
      <c r="FE241" s="164"/>
      <c r="FF241" s="164"/>
      <c r="FG241" s="164"/>
      <c r="FH241" s="164"/>
      <c r="FI241" s="164"/>
      <c r="FJ241" s="164"/>
      <c r="FK241" s="164"/>
      <c r="FL241" s="164"/>
      <c r="FM241" s="164"/>
      <c r="FN241" s="165"/>
      <c r="FO241" s="163"/>
      <c r="FP241" s="164"/>
      <c r="FQ241" s="164"/>
      <c r="FR241" s="164"/>
      <c r="FS241" s="164"/>
      <c r="FT241" s="164"/>
      <c r="FU241" s="164"/>
      <c r="FV241" s="164"/>
      <c r="FW241" s="164"/>
      <c r="FX241" s="164"/>
      <c r="FY241" s="164"/>
      <c r="FZ241" s="164"/>
      <c r="GA241" s="164"/>
      <c r="GB241" s="164"/>
      <c r="GC241" s="165"/>
      <c r="GD241" s="163">
        <f>приложение!O135</f>
        <v>0</v>
      </c>
      <c r="GE241" s="204"/>
      <c r="GF241" s="204"/>
      <c r="GG241" s="204"/>
      <c r="GH241" s="204"/>
      <c r="GI241" s="204"/>
      <c r="GJ241" s="204"/>
      <c r="GK241" s="204"/>
      <c r="GL241" s="204"/>
      <c r="GM241" s="204"/>
      <c r="GN241" s="204"/>
      <c r="GO241" s="204"/>
      <c r="GP241" s="205"/>
      <c r="GQ241" s="163"/>
      <c r="GR241" s="164"/>
      <c r="GS241" s="164"/>
      <c r="GT241" s="164"/>
      <c r="GU241" s="164"/>
      <c r="GV241" s="164"/>
      <c r="GW241" s="164"/>
      <c r="GX241" s="164"/>
      <c r="GY241" s="164"/>
      <c r="GZ241" s="164"/>
      <c r="HA241" s="164"/>
      <c r="HB241" s="164"/>
      <c r="HC241" s="164"/>
      <c r="HD241" s="165"/>
      <c r="HE241" s="10"/>
      <c r="HF241" s="10"/>
      <c r="HG241" s="10"/>
      <c r="HH241" s="10"/>
      <c r="HI241" s="10"/>
    </row>
    <row r="242" spans="1:217" ht="38.25" hidden="1" customHeight="1" x14ac:dyDescent="0.25">
      <c r="A242" s="166" t="s">
        <v>224</v>
      </c>
      <c r="B242" s="167"/>
      <c r="C242" s="167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8"/>
      <c r="W242" s="169" t="s">
        <v>209</v>
      </c>
      <c r="X242" s="169"/>
      <c r="Y242" s="169"/>
      <c r="Z242" s="169"/>
      <c r="AA242" s="169"/>
      <c r="AB242" s="169"/>
      <c r="AC242" s="169"/>
      <c r="AD242" s="169"/>
      <c r="AE242" s="169"/>
      <c r="AF242" s="169"/>
      <c r="AG242" s="169"/>
      <c r="AH242" s="169"/>
      <c r="AI242" s="169" t="s">
        <v>43</v>
      </c>
      <c r="AJ242" s="169"/>
      <c r="AK242" s="169"/>
      <c r="AL242" s="169"/>
      <c r="AM242" s="169"/>
      <c r="AN242" s="169"/>
      <c r="AO242" s="169"/>
      <c r="AP242" s="169"/>
      <c r="AQ242" s="169"/>
      <c r="AR242" s="169"/>
      <c r="AS242" s="169"/>
      <c r="AT242" s="169"/>
      <c r="AU242" s="169" t="s">
        <v>94</v>
      </c>
      <c r="AV242" s="169"/>
      <c r="AW242" s="169"/>
      <c r="AX242" s="169"/>
      <c r="AY242" s="169"/>
      <c r="AZ242" s="169"/>
      <c r="BA242" s="169"/>
      <c r="BB242" s="169"/>
      <c r="BC242" s="169"/>
      <c r="BD242" s="169"/>
      <c r="BE242" s="169"/>
      <c r="BF242" s="169"/>
      <c r="BG242" s="169" t="s">
        <v>234</v>
      </c>
      <c r="BH242" s="169"/>
      <c r="BI242" s="169"/>
      <c r="BJ242" s="169"/>
      <c r="BK242" s="169"/>
      <c r="BL242" s="169"/>
      <c r="BM242" s="169"/>
      <c r="BN242" s="169"/>
      <c r="BO242" s="169"/>
      <c r="BP242" s="169"/>
      <c r="BQ242" s="169"/>
      <c r="BR242" s="169"/>
      <c r="BS242" s="156" t="s">
        <v>57</v>
      </c>
      <c r="BT242" s="157"/>
      <c r="BU242" s="157"/>
      <c r="BV242" s="157"/>
      <c r="BW242" s="157"/>
      <c r="BX242" s="157"/>
      <c r="BY242" s="157"/>
      <c r="BZ242" s="157"/>
      <c r="CA242" s="157"/>
      <c r="CB242" s="157"/>
      <c r="CC242" s="158"/>
      <c r="CD242" s="170" t="s">
        <v>58</v>
      </c>
      <c r="CE242" s="171"/>
      <c r="CF242" s="171"/>
      <c r="CG242" s="171"/>
      <c r="CH242" s="171"/>
      <c r="CI242" s="171"/>
      <c r="CJ242" s="171"/>
      <c r="CK242" s="171"/>
      <c r="CL242" s="171"/>
      <c r="CM242" s="172"/>
      <c r="CN242" s="173" t="s">
        <v>59</v>
      </c>
      <c r="CO242" s="174"/>
      <c r="CP242" s="174"/>
      <c r="CQ242" s="174"/>
      <c r="CR242" s="174"/>
      <c r="CS242" s="175"/>
      <c r="CT242" s="163">
        <f>приложение!C137</f>
        <v>0</v>
      </c>
      <c r="CU242" s="164"/>
      <c r="CV242" s="164"/>
      <c r="CW242" s="164"/>
      <c r="CX242" s="164"/>
      <c r="CY242" s="164"/>
      <c r="CZ242" s="164"/>
      <c r="DA242" s="164"/>
      <c r="DB242" s="164"/>
      <c r="DC242" s="165"/>
      <c r="DD242" s="163">
        <f t="shared" ref="DD242" si="26">CT242</f>
        <v>0</v>
      </c>
      <c r="DE242" s="164"/>
      <c r="DF242" s="164"/>
      <c r="DG242" s="164"/>
      <c r="DH242" s="164"/>
      <c r="DI242" s="164"/>
      <c r="DJ242" s="164"/>
      <c r="DK242" s="164"/>
      <c r="DL242" s="164"/>
      <c r="DM242" s="165"/>
      <c r="DN242" s="163">
        <f t="shared" ref="DN242" si="27">DD242</f>
        <v>0</v>
      </c>
      <c r="DO242" s="164"/>
      <c r="DP242" s="164"/>
      <c r="DQ242" s="164"/>
      <c r="DR242" s="164"/>
      <c r="DS242" s="164"/>
      <c r="DT242" s="164"/>
      <c r="DU242" s="164"/>
      <c r="DV242" s="164"/>
      <c r="DW242" s="165"/>
      <c r="DX242" s="163">
        <f>приложение!O137</f>
        <v>0</v>
      </c>
      <c r="DY242" s="164"/>
      <c r="DZ242" s="164"/>
      <c r="EA242" s="164"/>
      <c r="EB242" s="164"/>
      <c r="EC242" s="164"/>
      <c r="ED242" s="164"/>
      <c r="EE242" s="164"/>
      <c r="EF242" s="164"/>
      <c r="EG242" s="164"/>
      <c r="EH242" s="164"/>
      <c r="EI242" s="164"/>
      <c r="EJ242" s="164"/>
      <c r="EK242" s="165"/>
      <c r="EL242" s="163"/>
      <c r="EM242" s="164"/>
      <c r="EN242" s="164"/>
      <c r="EO242" s="164"/>
      <c r="EP242" s="164"/>
      <c r="EQ242" s="164"/>
      <c r="ER242" s="164"/>
      <c r="ES242" s="164"/>
      <c r="ET242" s="164"/>
      <c r="EU242" s="164"/>
      <c r="EV242" s="164"/>
      <c r="EW242" s="164"/>
      <c r="EX242" s="164"/>
      <c r="EY242" s="164"/>
      <c r="EZ242" s="165"/>
      <c r="FA242" s="163">
        <f>приложение!O138</f>
        <v>0</v>
      </c>
      <c r="FB242" s="164"/>
      <c r="FC242" s="164"/>
      <c r="FD242" s="164"/>
      <c r="FE242" s="164"/>
      <c r="FF242" s="164"/>
      <c r="FG242" s="164"/>
      <c r="FH242" s="164"/>
      <c r="FI242" s="164"/>
      <c r="FJ242" s="164"/>
      <c r="FK242" s="164"/>
      <c r="FL242" s="164"/>
      <c r="FM242" s="164"/>
      <c r="FN242" s="165"/>
      <c r="FO242" s="163"/>
      <c r="FP242" s="164"/>
      <c r="FQ242" s="164"/>
      <c r="FR242" s="164"/>
      <c r="FS242" s="164"/>
      <c r="FT242" s="164"/>
      <c r="FU242" s="164"/>
      <c r="FV242" s="164"/>
      <c r="FW242" s="164"/>
      <c r="FX242" s="164"/>
      <c r="FY242" s="164"/>
      <c r="FZ242" s="164"/>
      <c r="GA242" s="164"/>
      <c r="GB242" s="164"/>
      <c r="GC242" s="165"/>
      <c r="GD242" s="163">
        <f>приложение!O139</f>
        <v>0</v>
      </c>
      <c r="GE242" s="204"/>
      <c r="GF242" s="204"/>
      <c r="GG242" s="204"/>
      <c r="GH242" s="204"/>
      <c r="GI242" s="204"/>
      <c r="GJ242" s="204"/>
      <c r="GK242" s="204"/>
      <c r="GL242" s="204"/>
      <c r="GM242" s="204"/>
      <c r="GN242" s="204"/>
      <c r="GO242" s="204"/>
      <c r="GP242" s="205"/>
      <c r="GQ242" s="163"/>
      <c r="GR242" s="164"/>
      <c r="GS242" s="164"/>
      <c r="GT242" s="164"/>
      <c r="GU242" s="164"/>
      <c r="GV242" s="164"/>
      <c r="GW242" s="164"/>
      <c r="GX242" s="164"/>
      <c r="GY242" s="164"/>
      <c r="GZ242" s="164"/>
      <c r="HA242" s="164"/>
      <c r="HB242" s="164"/>
      <c r="HC242" s="164"/>
      <c r="HD242" s="165"/>
      <c r="HE242" s="10"/>
      <c r="HF242" s="10"/>
      <c r="HG242" s="10"/>
      <c r="HH242" s="10"/>
      <c r="HI242" s="10"/>
    </row>
    <row r="243" spans="1:217" ht="51" hidden="1" customHeight="1" x14ac:dyDescent="0.25">
      <c r="A243" s="166" t="s">
        <v>214</v>
      </c>
      <c r="B243" s="167"/>
      <c r="C243" s="167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8"/>
      <c r="W243" s="169" t="s">
        <v>106</v>
      </c>
      <c r="X243" s="169"/>
      <c r="Y243" s="169"/>
      <c r="Z243" s="169"/>
      <c r="AA243" s="169"/>
      <c r="AB243" s="169"/>
      <c r="AC243" s="169"/>
      <c r="AD243" s="169"/>
      <c r="AE243" s="169"/>
      <c r="AF243" s="169"/>
      <c r="AG243" s="169"/>
      <c r="AH243" s="169"/>
      <c r="AI243" s="169" t="s">
        <v>43</v>
      </c>
      <c r="AJ243" s="169"/>
      <c r="AK243" s="169"/>
      <c r="AL243" s="169"/>
      <c r="AM243" s="169"/>
      <c r="AN243" s="169"/>
      <c r="AO243" s="169"/>
      <c r="AP243" s="169"/>
      <c r="AQ243" s="169"/>
      <c r="AR243" s="169"/>
      <c r="AS243" s="169"/>
      <c r="AT243" s="169"/>
      <c r="AU243" s="169" t="s">
        <v>94</v>
      </c>
      <c r="AV243" s="169"/>
      <c r="AW243" s="169"/>
      <c r="AX243" s="169"/>
      <c r="AY243" s="169"/>
      <c r="AZ243" s="169"/>
      <c r="BA243" s="169"/>
      <c r="BB243" s="169"/>
      <c r="BC243" s="169"/>
      <c r="BD243" s="169"/>
      <c r="BE243" s="169"/>
      <c r="BF243" s="169"/>
      <c r="BG243" s="169" t="s">
        <v>207</v>
      </c>
      <c r="BH243" s="169"/>
      <c r="BI243" s="169"/>
      <c r="BJ243" s="169"/>
      <c r="BK243" s="169"/>
      <c r="BL243" s="169"/>
      <c r="BM243" s="169"/>
      <c r="BN243" s="169"/>
      <c r="BO243" s="169"/>
      <c r="BP243" s="169"/>
      <c r="BQ243" s="169"/>
      <c r="BR243" s="169"/>
      <c r="BS243" s="156" t="s">
        <v>57</v>
      </c>
      <c r="BT243" s="157"/>
      <c r="BU243" s="157"/>
      <c r="BV243" s="157"/>
      <c r="BW243" s="157"/>
      <c r="BX243" s="157"/>
      <c r="BY243" s="157"/>
      <c r="BZ243" s="157"/>
      <c r="CA243" s="157"/>
      <c r="CB243" s="157"/>
      <c r="CC243" s="158"/>
      <c r="CD243" s="170" t="s">
        <v>58</v>
      </c>
      <c r="CE243" s="171"/>
      <c r="CF243" s="171"/>
      <c r="CG243" s="171"/>
      <c r="CH243" s="171"/>
      <c r="CI243" s="171"/>
      <c r="CJ243" s="171"/>
      <c r="CK243" s="171"/>
      <c r="CL243" s="171"/>
      <c r="CM243" s="172"/>
      <c r="CN243" s="173" t="s">
        <v>59</v>
      </c>
      <c r="CO243" s="174"/>
      <c r="CP243" s="174"/>
      <c r="CQ243" s="174"/>
      <c r="CR243" s="174"/>
      <c r="CS243" s="175"/>
      <c r="CT243" s="163">
        <f>приложение!C141</f>
        <v>0</v>
      </c>
      <c r="CU243" s="164"/>
      <c r="CV243" s="164"/>
      <c r="CW243" s="164"/>
      <c r="CX243" s="164"/>
      <c r="CY243" s="164"/>
      <c r="CZ243" s="164"/>
      <c r="DA243" s="164"/>
      <c r="DB243" s="164"/>
      <c r="DC243" s="165"/>
      <c r="DD243" s="163">
        <f t="shared" si="24"/>
        <v>0</v>
      </c>
      <c r="DE243" s="164"/>
      <c r="DF243" s="164"/>
      <c r="DG243" s="164"/>
      <c r="DH243" s="164"/>
      <c r="DI243" s="164"/>
      <c r="DJ243" s="164"/>
      <c r="DK243" s="164"/>
      <c r="DL243" s="164"/>
      <c r="DM243" s="165"/>
      <c r="DN243" s="163">
        <f t="shared" si="25"/>
        <v>0</v>
      </c>
      <c r="DO243" s="164"/>
      <c r="DP243" s="164"/>
      <c r="DQ243" s="164"/>
      <c r="DR243" s="164"/>
      <c r="DS243" s="164"/>
      <c r="DT243" s="164"/>
      <c r="DU243" s="164"/>
      <c r="DV243" s="164"/>
      <c r="DW243" s="165"/>
      <c r="DX243" s="163">
        <f>приложение!O141</f>
        <v>0</v>
      </c>
      <c r="DY243" s="164"/>
      <c r="DZ243" s="164"/>
      <c r="EA243" s="164"/>
      <c r="EB243" s="164"/>
      <c r="EC243" s="164"/>
      <c r="ED243" s="164"/>
      <c r="EE243" s="164"/>
      <c r="EF243" s="164"/>
      <c r="EG243" s="164"/>
      <c r="EH243" s="164"/>
      <c r="EI243" s="164"/>
      <c r="EJ243" s="164"/>
      <c r="EK243" s="165"/>
      <c r="EL243" s="163"/>
      <c r="EM243" s="164"/>
      <c r="EN243" s="164"/>
      <c r="EO243" s="164"/>
      <c r="EP243" s="164"/>
      <c r="EQ243" s="164"/>
      <c r="ER243" s="164"/>
      <c r="ES243" s="164"/>
      <c r="ET243" s="164"/>
      <c r="EU243" s="164"/>
      <c r="EV243" s="164"/>
      <c r="EW243" s="164"/>
      <c r="EX243" s="164"/>
      <c r="EY243" s="164"/>
      <c r="EZ243" s="165"/>
      <c r="FA243" s="163">
        <f>приложение!O142</f>
        <v>0</v>
      </c>
      <c r="FB243" s="164"/>
      <c r="FC243" s="164"/>
      <c r="FD243" s="164"/>
      <c r="FE243" s="164"/>
      <c r="FF243" s="164"/>
      <c r="FG243" s="164"/>
      <c r="FH243" s="164"/>
      <c r="FI243" s="164"/>
      <c r="FJ243" s="164"/>
      <c r="FK243" s="164"/>
      <c r="FL243" s="164"/>
      <c r="FM243" s="164"/>
      <c r="FN243" s="165"/>
      <c r="FO243" s="163"/>
      <c r="FP243" s="164"/>
      <c r="FQ243" s="164"/>
      <c r="FR243" s="164"/>
      <c r="FS243" s="164"/>
      <c r="FT243" s="164"/>
      <c r="FU243" s="164"/>
      <c r="FV243" s="164"/>
      <c r="FW243" s="164"/>
      <c r="FX243" s="164"/>
      <c r="FY243" s="164"/>
      <c r="FZ243" s="164"/>
      <c r="GA243" s="164"/>
      <c r="GB243" s="164"/>
      <c r="GC243" s="165"/>
      <c r="GD243" s="163">
        <f>приложение!O143</f>
        <v>0</v>
      </c>
      <c r="GE243" s="204"/>
      <c r="GF243" s="204"/>
      <c r="GG243" s="204"/>
      <c r="GH243" s="204"/>
      <c r="GI243" s="204"/>
      <c r="GJ243" s="204"/>
      <c r="GK243" s="204"/>
      <c r="GL243" s="204"/>
      <c r="GM243" s="204"/>
      <c r="GN243" s="204"/>
      <c r="GO243" s="204"/>
      <c r="GP243" s="205"/>
      <c r="GQ243" s="163"/>
      <c r="GR243" s="164"/>
      <c r="GS243" s="164"/>
      <c r="GT243" s="164"/>
      <c r="GU243" s="164"/>
      <c r="GV243" s="164"/>
      <c r="GW243" s="164"/>
      <c r="GX243" s="164"/>
      <c r="GY243" s="164"/>
      <c r="GZ243" s="164"/>
      <c r="HA243" s="164"/>
      <c r="HB243" s="164"/>
      <c r="HC243" s="164"/>
      <c r="HD243" s="165"/>
      <c r="HE243" s="10"/>
      <c r="HF243" s="10"/>
      <c r="HG243" s="10"/>
      <c r="HH243" s="10"/>
      <c r="HI243" s="10"/>
    </row>
    <row r="244" spans="1:217" ht="38.25" customHeight="1" x14ac:dyDescent="0.25">
      <c r="A244" s="334" t="s">
        <v>118</v>
      </c>
      <c r="B244" s="335"/>
      <c r="C244" s="335"/>
      <c r="D244" s="335"/>
      <c r="E244" s="335"/>
      <c r="F244" s="335"/>
      <c r="G244" s="335"/>
      <c r="H244" s="335"/>
      <c r="I244" s="335"/>
      <c r="J244" s="335"/>
      <c r="K244" s="335"/>
      <c r="L244" s="335"/>
      <c r="M244" s="335"/>
      <c r="N244" s="335"/>
      <c r="O244" s="335"/>
      <c r="P244" s="335"/>
      <c r="Q244" s="335"/>
      <c r="R244" s="335"/>
      <c r="S244" s="335"/>
      <c r="T244" s="335"/>
      <c r="U244" s="335"/>
      <c r="V244" s="336"/>
      <c r="W244" s="169" t="s">
        <v>106</v>
      </c>
      <c r="X244" s="169"/>
      <c r="Y244" s="169"/>
      <c r="Z244" s="169"/>
      <c r="AA244" s="169"/>
      <c r="AB244" s="169"/>
      <c r="AC244" s="169"/>
      <c r="AD244" s="169"/>
      <c r="AE244" s="169"/>
      <c r="AF244" s="169"/>
      <c r="AG244" s="169"/>
      <c r="AH244" s="169"/>
      <c r="AI244" s="169" t="s">
        <v>94</v>
      </c>
      <c r="AJ244" s="169"/>
      <c r="AK244" s="169"/>
      <c r="AL244" s="169"/>
      <c r="AM244" s="169"/>
      <c r="AN244" s="169"/>
      <c r="AO244" s="169"/>
      <c r="AP244" s="169"/>
      <c r="AQ244" s="169"/>
      <c r="AR244" s="169"/>
      <c r="AS244" s="169"/>
      <c r="AT244" s="169"/>
      <c r="AU244" s="169"/>
      <c r="AV244" s="169"/>
      <c r="AW244" s="169"/>
      <c r="AX244" s="169"/>
      <c r="AY244" s="169"/>
      <c r="AZ244" s="169"/>
      <c r="BA244" s="169"/>
      <c r="BB244" s="169"/>
      <c r="BC244" s="169"/>
      <c r="BD244" s="169"/>
      <c r="BE244" s="169"/>
      <c r="BF244" s="169"/>
      <c r="BG244" s="169" t="s">
        <v>93</v>
      </c>
      <c r="BH244" s="169"/>
      <c r="BI244" s="169"/>
      <c r="BJ244" s="169"/>
      <c r="BK244" s="169"/>
      <c r="BL244" s="169"/>
      <c r="BM244" s="169"/>
      <c r="BN244" s="169"/>
      <c r="BO244" s="169"/>
      <c r="BP244" s="169"/>
      <c r="BQ244" s="169"/>
      <c r="BR244" s="169"/>
      <c r="BS244" s="156" t="s">
        <v>57</v>
      </c>
      <c r="BT244" s="157"/>
      <c r="BU244" s="157"/>
      <c r="BV244" s="157"/>
      <c r="BW244" s="157"/>
      <c r="BX244" s="157"/>
      <c r="BY244" s="157"/>
      <c r="BZ244" s="157"/>
      <c r="CA244" s="157"/>
      <c r="CB244" s="157"/>
      <c r="CC244" s="158"/>
      <c r="CD244" s="170" t="s">
        <v>58</v>
      </c>
      <c r="CE244" s="171"/>
      <c r="CF244" s="171"/>
      <c r="CG244" s="171"/>
      <c r="CH244" s="171"/>
      <c r="CI244" s="171"/>
      <c r="CJ244" s="171"/>
      <c r="CK244" s="171"/>
      <c r="CL244" s="171"/>
      <c r="CM244" s="172"/>
      <c r="CN244" s="173" t="s">
        <v>59</v>
      </c>
      <c r="CO244" s="174"/>
      <c r="CP244" s="174"/>
      <c r="CQ244" s="174"/>
      <c r="CR244" s="174"/>
      <c r="CS244" s="175"/>
      <c r="CT244" s="163">
        <f>приложение!C145</f>
        <v>120</v>
      </c>
      <c r="CU244" s="164"/>
      <c r="CV244" s="164"/>
      <c r="CW244" s="164"/>
      <c r="CX244" s="164"/>
      <c r="CY244" s="164"/>
      <c r="CZ244" s="164"/>
      <c r="DA244" s="164"/>
      <c r="DB244" s="164"/>
      <c r="DC244" s="165"/>
      <c r="DD244" s="163">
        <f>приложение!C146</f>
        <v>120</v>
      </c>
      <c r="DE244" s="164"/>
      <c r="DF244" s="164"/>
      <c r="DG244" s="164"/>
      <c r="DH244" s="164"/>
      <c r="DI244" s="164"/>
      <c r="DJ244" s="164"/>
      <c r="DK244" s="164"/>
      <c r="DL244" s="164"/>
      <c r="DM244" s="165"/>
      <c r="DN244" s="163">
        <f t="shared" si="25"/>
        <v>120</v>
      </c>
      <c r="DO244" s="164"/>
      <c r="DP244" s="164"/>
      <c r="DQ244" s="164"/>
      <c r="DR244" s="164"/>
      <c r="DS244" s="164"/>
      <c r="DT244" s="164"/>
      <c r="DU244" s="164"/>
      <c r="DV244" s="164"/>
      <c r="DW244" s="165"/>
      <c r="DX244" s="163">
        <f>приложение!O145</f>
        <v>12575277.266382361</v>
      </c>
      <c r="DY244" s="164"/>
      <c r="DZ244" s="164"/>
      <c r="EA244" s="164"/>
      <c r="EB244" s="164"/>
      <c r="EC244" s="164"/>
      <c r="ED244" s="164"/>
      <c r="EE244" s="164"/>
      <c r="EF244" s="164"/>
      <c r="EG244" s="164"/>
      <c r="EH244" s="164"/>
      <c r="EI244" s="164"/>
      <c r="EJ244" s="164"/>
      <c r="EK244" s="165"/>
      <c r="EL244" s="163"/>
      <c r="EM244" s="164"/>
      <c r="EN244" s="164"/>
      <c r="EO244" s="164"/>
      <c r="EP244" s="164"/>
      <c r="EQ244" s="164"/>
      <c r="ER244" s="164"/>
      <c r="ES244" s="164"/>
      <c r="ET244" s="164"/>
      <c r="EU244" s="164"/>
      <c r="EV244" s="164"/>
      <c r="EW244" s="164"/>
      <c r="EX244" s="164"/>
      <c r="EY244" s="164"/>
      <c r="EZ244" s="165"/>
      <c r="FA244" s="163">
        <f>приложение!O146</f>
        <v>12578062.626138702</v>
      </c>
      <c r="FB244" s="164"/>
      <c r="FC244" s="164"/>
      <c r="FD244" s="164"/>
      <c r="FE244" s="164"/>
      <c r="FF244" s="164"/>
      <c r="FG244" s="164"/>
      <c r="FH244" s="164"/>
      <c r="FI244" s="164"/>
      <c r="FJ244" s="164"/>
      <c r="FK244" s="164"/>
      <c r="FL244" s="164"/>
      <c r="FM244" s="164"/>
      <c r="FN244" s="165"/>
      <c r="FO244" s="163"/>
      <c r="FP244" s="164"/>
      <c r="FQ244" s="164"/>
      <c r="FR244" s="164"/>
      <c r="FS244" s="164"/>
      <c r="FT244" s="164"/>
      <c r="FU244" s="164"/>
      <c r="FV244" s="164"/>
      <c r="FW244" s="164"/>
      <c r="FX244" s="164"/>
      <c r="FY244" s="164"/>
      <c r="FZ244" s="164"/>
      <c r="GA244" s="164"/>
      <c r="GB244" s="164"/>
      <c r="GC244" s="165"/>
      <c r="GD244" s="163">
        <f>приложение!O147</f>
        <v>12581544.325834131</v>
      </c>
      <c r="GE244" s="204"/>
      <c r="GF244" s="204"/>
      <c r="GG244" s="204"/>
      <c r="GH244" s="204"/>
      <c r="GI244" s="204"/>
      <c r="GJ244" s="204"/>
      <c r="GK244" s="204"/>
      <c r="GL244" s="204"/>
      <c r="GM244" s="204"/>
      <c r="GN244" s="204"/>
      <c r="GO244" s="204"/>
      <c r="GP244" s="205"/>
      <c r="GQ244" s="163"/>
      <c r="GR244" s="164"/>
      <c r="GS244" s="164"/>
      <c r="GT244" s="164"/>
      <c r="GU244" s="164"/>
      <c r="GV244" s="164"/>
      <c r="GW244" s="164"/>
      <c r="GX244" s="164"/>
      <c r="GY244" s="164"/>
      <c r="GZ244" s="164"/>
      <c r="HA244" s="164"/>
      <c r="HB244" s="164"/>
      <c r="HC244" s="164"/>
      <c r="HD244" s="165"/>
      <c r="HE244" s="10"/>
      <c r="HF244" s="10"/>
      <c r="HG244" s="10"/>
      <c r="HH244" s="10"/>
      <c r="HI244" s="10"/>
    </row>
    <row r="245" spans="1:217" ht="38.25" hidden="1" customHeight="1" x14ac:dyDescent="0.25">
      <c r="A245" s="166" t="s">
        <v>226</v>
      </c>
      <c r="B245" s="167"/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8"/>
      <c r="W245" s="169" t="s">
        <v>106</v>
      </c>
      <c r="X245" s="169"/>
      <c r="Y245" s="169"/>
      <c r="Z245" s="169"/>
      <c r="AA245" s="169"/>
      <c r="AB245" s="169"/>
      <c r="AC245" s="169"/>
      <c r="AD245" s="169"/>
      <c r="AE245" s="169"/>
      <c r="AF245" s="169"/>
      <c r="AG245" s="169"/>
      <c r="AH245" s="169"/>
      <c r="AI245" s="169" t="s">
        <v>43</v>
      </c>
      <c r="AJ245" s="169"/>
      <c r="AK245" s="169"/>
      <c r="AL245" s="169"/>
      <c r="AM245" s="169"/>
      <c r="AN245" s="169"/>
      <c r="AO245" s="169"/>
      <c r="AP245" s="169"/>
      <c r="AQ245" s="169"/>
      <c r="AR245" s="169"/>
      <c r="AS245" s="169"/>
      <c r="AT245" s="169"/>
      <c r="AU245" s="169" t="s">
        <v>94</v>
      </c>
      <c r="AV245" s="169"/>
      <c r="AW245" s="169"/>
      <c r="AX245" s="169"/>
      <c r="AY245" s="169"/>
      <c r="AZ245" s="169"/>
      <c r="BA245" s="169"/>
      <c r="BB245" s="169"/>
      <c r="BC245" s="169"/>
      <c r="BD245" s="169"/>
      <c r="BE245" s="169"/>
      <c r="BF245" s="169"/>
      <c r="BG245" s="169" t="s">
        <v>234</v>
      </c>
      <c r="BH245" s="169"/>
      <c r="BI245" s="169"/>
      <c r="BJ245" s="169"/>
      <c r="BK245" s="169"/>
      <c r="BL245" s="169"/>
      <c r="BM245" s="169"/>
      <c r="BN245" s="169"/>
      <c r="BO245" s="169"/>
      <c r="BP245" s="169"/>
      <c r="BQ245" s="169"/>
      <c r="BR245" s="169"/>
      <c r="BS245" s="156" t="s">
        <v>57</v>
      </c>
      <c r="BT245" s="157"/>
      <c r="BU245" s="157"/>
      <c r="BV245" s="157"/>
      <c r="BW245" s="157"/>
      <c r="BX245" s="157"/>
      <c r="BY245" s="157"/>
      <c r="BZ245" s="157"/>
      <c r="CA245" s="157"/>
      <c r="CB245" s="157"/>
      <c r="CC245" s="158"/>
      <c r="CD245" s="170" t="s">
        <v>58</v>
      </c>
      <c r="CE245" s="171"/>
      <c r="CF245" s="171"/>
      <c r="CG245" s="171"/>
      <c r="CH245" s="171"/>
      <c r="CI245" s="171"/>
      <c r="CJ245" s="171"/>
      <c r="CK245" s="171"/>
      <c r="CL245" s="171"/>
      <c r="CM245" s="172"/>
      <c r="CN245" s="173" t="s">
        <v>59</v>
      </c>
      <c r="CO245" s="174"/>
      <c r="CP245" s="174"/>
      <c r="CQ245" s="174"/>
      <c r="CR245" s="174"/>
      <c r="CS245" s="175"/>
      <c r="CT245" s="163">
        <f>приложение!C149</f>
        <v>0</v>
      </c>
      <c r="CU245" s="164"/>
      <c r="CV245" s="164"/>
      <c r="CW245" s="164"/>
      <c r="CX245" s="164"/>
      <c r="CY245" s="164"/>
      <c r="CZ245" s="164"/>
      <c r="DA245" s="164"/>
      <c r="DB245" s="164"/>
      <c r="DC245" s="165"/>
      <c r="DD245" s="163">
        <f t="shared" ref="DD245" si="28">CT245</f>
        <v>0</v>
      </c>
      <c r="DE245" s="164"/>
      <c r="DF245" s="164"/>
      <c r="DG245" s="164"/>
      <c r="DH245" s="164"/>
      <c r="DI245" s="164"/>
      <c r="DJ245" s="164"/>
      <c r="DK245" s="164"/>
      <c r="DL245" s="164"/>
      <c r="DM245" s="165"/>
      <c r="DN245" s="163">
        <f t="shared" ref="DN245" si="29">DD245</f>
        <v>0</v>
      </c>
      <c r="DO245" s="164"/>
      <c r="DP245" s="164"/>
      <c r="DQ245" s="164"/>
      <c r="DR245" s="164"/>
      <c r="DS245" s="164"/>
      <c r="DT245" s="164"/>
      <c r="DU245" s="164"/>
      <c r="DV245" s="164"/>
      <c r="DW245" s="165"/>
      <c r="DX245" s="163">
        <f>приложение!O149</f>
        <v>0</v>
      </c>
      <c r="DY245" s="164"/>
      <c r="DZ245" s="164"/>
      <c r="EA245" s="164"/>
      <c r="EB245" s="164"/>
      <c r="EC245" s="164"/>
      <c r="ED245" s="164"/>
      <c r="EE245" s="164"/>
      <c r="EF245" s="164"/>
      <c r="EG245" s="164"/>
      <c r="EH245" s="164"/>
      <c r="EI245" s="164"/>
      <c r="EJ245" s="164"/>
      <c r="EK245" s="165"/>
      <c r="EL245" s="163"/>
      <c r="EM245" s="164"/>
      <c r="EN245" s="164"/>
      <c r="EO245" s="164"/>
      <c r="EP245" s="164"/>
      <c r="EQ245" s="164"/>
      <c r="ER245" s="164"/>
      <c r="ES245" s="164"/>
      <c r="ET245" s="164"/>
      <c r="EU245" s="164"/>
      <c r="EV245" s="164"/>
      <c r="EW245" s="164"/>
      <c r="EX245" s="164"/>
      <c r="EY245" s="164"/>
      <c r="EZ245" s="165"/>
      <c r="FA245" s="163">
        <f>приложение!O150</f>
        <v>0</v>
      </c>
      <c r="FB245" s="164"/>
      <c r="FC245" s="164"/>
      <c r="FD245" s="164"/>
      <c r="FE245" s="164"/>
      <c r="FF245" s="164"/>
      <c r="FG245" s="164"/>
      <c r="FH245" s="164"/>
      <c r="FI245" s="164"/>
      <c r="FJ245" s="164"/>
      <c r="FK245" s="164"/>
      <c r="FL245" s="164"/>
      <c r="FM245" s="164"/>
      <c r="FN245" s="165"/>
      <c r="FO245" s="163"/>
      <c r="FP245" s="164"/>
      <c r="FQ245" s="164"/>
      <c r="FR245" s="164"/>
      <c r="FS245" s="164"/>
      <c r="FT245" s="164"/>
      <c r="FU245" s="164"/>
      <c r="FV245" s="164"/>
      <c r="FW245" s="164"/>
      <c r="FX245" s="164"/>
      <c r="FY245" s="164"/>
      <c r="FZ245" s="164"/>
      <c r="GA245" s="164"/>
      <c r="GB245" s="164"/>
      <c r="GC245" s="165"/>
      <c r="GD245" s="163">
        <f>приложение!O151</f>
        <v>0</v>
      </c>
      <c r="GE245" s="204"/>
      <c r="GF245" s="204"/>
      <c r="GG245" s="204"/>
      <c r="GH245" s="204"/>
      <c r="GI245" s="204"/>
      <c r="GJ245" s="204"/>
      <c r="GK245" s="204"/>
      <c r="GL245" s="204"/>
      <c r="GM245" s="204"/>
      <c r="GN245" s="204"/>
      <c r="GO245" s="204"/>
      <c r="GP245" s="205"/>
      <c r="GQ245" s="163"/>
      <c r="GR245" s="164"/>
      <c r="GS245" s="164"/>
      <c r="GT245" s="164"/>
      <c r="GU245" s="164"/>
      <c r="GV245" s="164"/>
      <c r="GW245" s="164"/>
      <c r="GX245" s="164"/>
      <c r="GY245" s="164"/>
      <c r="GZ245" s="164"/>
      <c r="HA245" s="164"/>
      <c r="HB245" s="164"/>
      <c r="HC245" s="164"/>
      <c r="HD245" s="165"/>
      <c r="HE245" s="10"/>
      <c r="HF245" s="10"/>
      <c r="HG245" s="10"/>
      <c r="HH245" s="10"/>
      <c r="HI245" s="10"/>
    </row>
    <row r="246" spans="1:217" ht="48" hidden="1" customHeight="1" x14ac:dyDescent="0.25">
      <c r="A246" s="166" t="s">
        <v>227</v>
      </c>
      <c r="B246" s="167"/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8"/>
      <c r="W246" s="169" t="s">
        <v>211</v>
      </c>
      <c r="X246" s="169"/>
      <c r="Y246" s="169"/>
      <c r="Z246" s="169"/>
      <c r="AA246" s="169"/>
      <c r="AB246" s="169"/>
      <c r="AC246" s="169"/>
      <c r="AD246" s="169"/>
      <c r="AE246" s="169"/>
      <c r="AF246" s="169"/>
      <c r="AG246" s="169"/>
      <c r="AH246" s="169"/>
      <c r="AI246" s="169" t="s">
        <v>43</v>
      </c>
      <c r="AJ246" s="169"/>
      <c r="AK246" s="169"/>
      <c r="AL246" s="169"/>
      <c r="AM246" s="169"/>
      <c r="AN246" s="169"/>
      <c r="AO246" s="169"/>
      <c r="AP246" s="169"/>
      <c r="AQ246" s="169"/>
      <c r="AR246" s="169"/>
      <c r="AS246" s="169"/>
      <c r="AT246" s="169"/>
      <c r="AU246" s="169" t="s">
        <v>94</v>
      </c>
      <c r="AV246" s="169"/>
      <c r="AW246" s="169"/>
      <c r="AX246" s="169"/>
      <c r="AY246" s="169"/>
      <c r="AZ246" s="169"/>
      <c r="BA246" s="169"/>
      <c r="BB246" s="169"/>
      <c r="BC246" s="169"/>
      <c r="BD246" s="169"/>
      <c r="BE246" s="169"/>
      <c r="BF246" s="169"/>
      <c r="BG246" s="169" t="s">
        <v>207</v>
      </c>
      <c r="BH246" s="169"/>
      <c r="BI246" s="169"/>
      <c r="BJ246" s="169"/>
      <c r="BK246" s="169"/>
      <c r="BL246" s="169"/>
      <c r="BM246" s="169"/>
      <c r="BN246" s="169"/>
      <c r="BO246" s="169"/>
      <c r="BP246" s="169"/>
      <c r="BQ246" s="169"/>
      <c r="BR246" s="169"/>
      <c r="BS246" s="156" t="s">
        <v>57</v>
      </c>
      <c r="BT246" s="157"/>
      <c r="BU246" s="157"/>
      <c r="BV246" s="157"/>
      <c r="BW246" s="157"/>
      <c r="BX246" s="157"/>
      <c r="BY246" s="157"/>
      <c r="BZ246" s="157"/>
      <c r="CA246" s="157"/>
      <c r="CB246" s="157"/>
      <c r="CC246" s="158"/>
      <c r="CD246" s="170" t="s">
        <v>58</v>
      </c>
      <c r="CE246" s="171"/>
      <c r="CF246" s="171"/>
      <c r="CG246" s="171"/>
      <c r="CH246" s="171"/>
      <c r="CI246" s="171"/>
      <c r="CJ246" s="171"/>
      <c r="CK246" s="171"/>
      <c r="CL246" s="171"/>
      <c r="CM246" s="172"/>
      <c r="CN246" s="173" t="s">
        <v>59</v>
      </c>
      <c r="CO246" s="174"/>
      <c r="CP246" s="174"/>
      <c r="CQ246" s="174"/>
      <c r="CR246" s="174"/>
      <c r="CS246" s="175"/>
      <c r="CT246" s="163">
        <f>приложение!C153</f>
        <v>0</v>
      </c>
      <c r="CU246" s="164"/>
      <c r="CV246" s="164"/>
      <c r="CW246" s="164"/>
      <c r="CX246" s="164"/>
      <c r="CY246" s="164"/>
      <c r="CZ246" s="164"/>
      <c r="DA246" s="164"/>
      <c r="DB246" s="164"/>
      <c r="DC246" s="165"/>
      <c r="DD246" s="163">
        <f t="shared" si="24"/>
        <v>0</v>
      </c>
      <c r="DE246" s="164"/>
      <c r="DF246" s="164"/>
      <c r="DG246" s="164"/>
      <c r="DH246" s="164"/>
      <c r="DI246" s="164"/>
      <c r="DJ246" s="164"/>
      <c r="DK246" s="164"/>
      <c r="DL246" s="164"/>
      <c r="DM246" s="165"/>
      <c r="DN246" s="163">
        <f t="shared" si="25"/>
        <v>0</v>
      </c>
      <c r="DO246" s="164"/>
      <c r="DP246" s="164"/>
      <c r="DQ246" s="164"/>
      <c r="DR246" s="164"/>
      <c r="DS246" s="164"/>
      <c r="DT246" s="164"/>
      <c r="DU246" s="164"/>
      <c r="DV246" s="164"/>
      <c r="DW246" s="165"/>
      <c r="DX246" s="163">
        <f>приложение!O153</f>
        <v>0</v>
      </c>
      <c r="DY246" s="164"/>
      <c r="DZ246" s="164"/>
      <c r="EA246" s="164"/>
      <c r="EB246" s="164"/>
      <c r="EC246" s="164"/>
      <c r="ED246" s="164"/>
      <c r="EE246" s="164"/>
      <c r="EF246" s="164"/>
      <c r="EG246" s="164"/>
      <c r="EH246" s="164"/>
      <c r="EI246" s="164"/>
      <c r="EJ246" s="164"/>
      <c r="EK246" s="165"/>
      <c r="EL246" s="163"/>
      <c r="EM246" s="164"/>
      <c r="EN246" s="164"/>
      <c r="EO246" s="164"/>
      <c r="EP246" s="164"/>
      <c r="EQ246" s="164"/>
      <c r="ER246" s="164"/>
      <c r="ES246" s="164"/>
      <c r="ET246" s="164"/>
      <c r="EU246" s="164"/>
      <c r="EV246" s="164"/>
      <c r="EW246" s="164"/>
      <c r="EX246" s="164"/>
      <c r="EY246" s="164"/>
      <c r="EZ246" s="165"/>
      <c r="FA246" s="163">
        <f>приложение!O154</f>
        <v>0</v>
      </c>
      <c r="FB246" s="164"/>
      <c r="FC246" s="164"/>
      <c r="FD246" s="164"/>
      <c r="FE246" s="164"/>
      <c r="FF246" s="164"/>
      <c r="FG246" s="164"/>
      <c r="FH246" s="164"/>
      <c r="FI246" s="164"/>
      <c r="FJ246" s="164"/>
      <c r="FK246" s="164"/>
      <c r="FL246" s="164"/>
      <c r="FM246" s="164"/>
      <c r="FN246" s="165"/>
      <c r="FO246" s="163"/>
      <c r="FP246" s="164"/>
      <c r="FQ246" s="164"/>
      <c r="FR246" s="164"/>
      <c r="FS246" s="164"/>
      <c r="FT246" s="164"/>
      <c r="FU246" s="164"/>
      <c r="FV246" s="164"/>
      <c r="FW246" s="164"/>
      <c r="FX246" s="164"/>
      <c r="FY246" s="164"/>
      <c r="FZ246" s="164"/>
      <c r="GA246" s="164"/>
      <c r="GB246" s="164"/>
      <c r="GC246" s="165"/>
      <c r="GD246" s="163">
        <f>приложение!O155</f>
        <v>0</v>
      </c>
      <c r="GE246" s="204"/>
      <c r="GF246" s="204"/>
      <c r="GG246" s="204"/>
      <c r="GH246" s="204"/>
      <c r="GI246" s="204"/>
      <c r="GJ246" s="204"/>
      <c r="GK246" s="204"/>
      <c r="GL246" s="204"/>
      <c r="GM246" s="204"/>
      <c r="GN246" s="204"/>
      <c r="GO246" s="204"/>
      <c r="GP246" s="205"/>
      <c r="GQ246" s="163"/>
      <c r="GR246" s="164"/>
      <c r="GS246" s="164"/>
      <c r="GT246" s="164"/>
      <c r="GU246" s="164"/>
      <c r="GV246" s="164"/>
      <c r="GW246" s="164"/>
      <c r="GX246" s="164"/>
      <c r="GY246" s="164"/>
      <c r="GZ246" s="164"/>
      <c r="HA246" s="164"/>
      <c r="HB246" s="164"/>
      <c r="HC246" s="164"/>
      <c r="HD246" s="165"/>
      <c r="HE246" s="10"/>
      <c r="HF246" s="10"/>
      <c r="HG246" s="10"/>
      <c r="HH246" s="10"/>
      <c r="HI246" s="10"/>
    </row>
    <row r="247" spans="1:217" ht="29.25" hidden="1" customHeight="1" x14ac:dyDescent="0.25">
      <c r="A247" s="166" t="s">
        <v>217</v>
      </c>
      <c r="B247" s="167"/>
      <c r="C247" s="167"/>
      <c r="D247" s="167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8"/>
      <c r="W247" s="169" t="s">
        <v>211</v>
      </c>
      <c r="X247" s="169"/>
      <c r="Y247" s="169"/>
      <c r="Z247" s="169"/>
      <c r="AA247" s="169"/>
      <c r="AB247" s="169"/>
      <c r="AC247" s="169"/>
      <c r="AD247" s="169"/>
      <c r="AE247" s="169"/>
      <c r="AF247" s="169"/>
      <c r="AG247" s="169"/>
      <c r="AH247" s="169"/>
      <c r="AI247" s="169" t="s">
        <v>43</v>
      </c>
      <c r="AJ247" s="169"/>
      <c r="AK247" s="169"/>
      <c r="AL247" s="169"/>
      <c r="AM247" s="169"/>
      <c r="AN247" s="169"/>
      <c r="AO247" s="169"/>
      <c r="AP247" s="169"/>
      <c r="AQ247" s="169"/>
      <c r="AR247" s="169"/>
      <c r="AS247" s="169"/>
      <c r="AT247" s="169"/>
      <c r="AU247" s="169" t="s">
        <v>94</v>
      </c>
      <c r="AV247" s="169"/>
      <c r="AW247" s="169"/>
      <c r="AX247" s="169"/>
      <c r="AY247" s="169"/>
      <c r="AZ247" s="169"/>
      <c r="BA247" s="169"/>
      <c r="BB247" s="169"/>
      <c r="BC247" s="169"/>
      <c r="BD247" s="169"/>
      <c r="BE247" s="169"/>
      <c r="BF247" s="169"/>
      <c r="BG247" s="169" t="s">
        <v>93</v>
      </c>
      <c r="BH247" s="169"/>
      <c r="BI247" s="169"/>
      <c r="BJ247" s="169"/>
      <c r="BK247" s="169"/>
      <c r="BL247" s="169"/>
      <c r="BM247" s="169"/>
      <c r="BN247" s="169"/>
      <c r="BO247" s="169"/>
      <c r="BP247" s="169"/>
      <c r="BQ247" s="169"/>
      <c r="BR247" s="169"/>
      <c r="BS247" s="156" t="s">
        <v>57</v>
      </c>
      <c r="BT247" s="157"/>
      <c r="BU247" s="157"/>
      <c r="BV247" s="157"/>
      <c r="BW247" s="157"/>
      <c r="BX247" s="157"/>
      <c r="BY247" s="157"/>
      <c r="BZ247" s="157"/>
      <c r="CA247" s="157"/>
      <c r="CB247" s="157"/>
      <c r="CC247" s="158"/>
      <c r="CD247" s="170" t="s">
        <v>58</v>
      </c>
      <c r="CE247" s="171"/>
      <c r="CF247" s="171"/>
      <c r="CG247" s="171"/>
      <c r="CH247" s="171"/>
      <c r="CI247" s="171"/>
      <c r="CJ247" s="171"/>
      <c r="CK247" s="171"/>
      <c r="CL247" s="171"/>
      <c r="CM247" s="172"/>
      <c r="CN247" s="173" t="s">
        <v>59</v>
      </c>
      <c r="CO247" s="174"/>
      <c r="CP247" s="174"/>
      <c r="CQ247" s="174"/>
      <c r="CR247" s="174"/>
      <c r="CS247" s="175"/>
      <c r="CT247" s="163">
        <f>приложение!C157</f>
        <v>0</v>
      </c>
      <c r="CU247" s="164"/>
      <c r="CV247" s="164"/>
      <c r="CW247" s="164"/>
      <c r="CX247" s="164"/>
      <c r="CY247" s="164"/>
      <c r="CZ247" s="164"/>
      <c r="DA247" s="164"/>
      <c r="DB247" s="164"/>
      <c r="DC247" s="165"/>
      <c r="DD247" s="163">
        <f t="shared" si="24"/>
        <v>0</v>
      </c>
      <c r="DE247" s="164"/>
      <c r="DF247" s="164"/>
      <c r="DG247" s="164"/>
      <c r="DH247" s="164"/>
      <c r="DI247" s="164"/>
      <c r="DJ247" s="164"/>
      <c r="DK247" s="164"/>
      <c r="DL247" s="164"/>
      <c r="DM247" s="165"/>
      <c r="DN247" s="163">
        <f t="shared" si="25"/>
        <v>0</v>
      </c>
      <c r="DO247" s="164"/>
      <c r="DP247" s="164"/>
      <c r="DQ247" s="164"/>
      <c r="DR247" s="164"/>
      <c r="DS247" s="164"/>
      <c r="DT247" s="164"/>
      <c r="DU247" s="164"/>
      <c r="DV247" s="164"/>
      <c r="DW247" s="165"/>
      <c r="DX247" s="163">
        <f>приложение!O157</f>
        <v>0</v>
      </c>
      <c r="DY247" s="164"/>
      <c r="DZ247" s="164"/>
      <c r="EA247" s="164"/>
      <c r="EB247" s="164"/>
      <c r="EC247" s="164"/>
      <c r="ED247" s="164"/>
      <c r="EE247" s="164"/>
      <c r="EF247" s="164"/>
      <c r="EG247" s="164"/>
      <c r="EH247" s="164"/>
      <c r="EI247" s="164"/>
      <c r="EJ247" s="164"/>
      <c r="EK247" s="165"/>
      <c r="EL247" s="163"/>
      <c r="EM247" s="164"/>
      <c r="EN247" s="164"/>
      <c r="EO247" s="164"/>
      <c r="EP247" s="164"/>
      <c r="EQ247" s="164"/>
      <c r="ER247" s="164"/>
      <c r="ES247" s="164"/>
      <c r="ET247" s="164"/>
      <c r="EU247" s="164"/>
      <c r="EV247" s="164"/>
      <c r="EW247" s="164"/>
      <c r="EX247" s="164"/>
      <c r="EY247" s="164"/>
      <c r="EZ247" s="165"/>
      <c r="FA247" s="163">
        <f>приложение!O158</f>
        <v>0</v>
      </c>
      <c r="FB247" s="164"/>
      <c r="FC247" s="164"/>
      <c r="FD247" s="164"/>
      <c r="FE247" s="164"/>
      <c r="FF247" s="164"/>
      <c r="FG247" s="164"/>
      <c r="FH247" s="164"/>
      <c r="FI247" s="164"/>
      <c r="FJ247" s="164"/>
      <c r="FK247" s="164"/>
      <c r="FL247" s="164"/>
      <c r="FM247" s="164"/>
      <c r="FN247" s="165"/>
      <c r="FO247" s="163"/>
      <c r="FP247" s="164"/>
      <c r="FQ247" s="164"/>
      <c r="FR247" s="164"/>
      <c r="FS247" s="164"/>
      <c r="FT247" s="164"/>
      <c r="FU247" s="164"/>
      <c r="FV247" s="164"/>
      <c r="FW247" s="164"/>
      <c r="FX247" s="164"/>
      <c r="FY247" s="164"/>
      <c r="FZ247" s="164"/>
      <c r="GA247" s="164"/>
      <c r="GB247" s="164"/>
      <c r="GC247" s="165"/>
      <c r="GD247" s="163">
        <f>приложение!O159</f>
        <v>0</v>
      </c>
      <c r="GE247" s="204"/>
      <c r="GF247" s="204"/>
      <c r="GG247" s="204"/>
      <c r="GH247" s="204"/>
      <c r="GI247" s="204"/>
      <c r="GJ247" s="204"/>
      <c r="GK247" s="204"/>
      <c r="GL247" s="204"/>
      <c r="GM247" s="204"/>
      <c r="GN247" s="204"/>
      <c r="GO247" s="204"/>
      <c r="GP247" s="205"/>
      <c r="GQ247" s="163"/>
      <c r="GR247" s="164"/>
      <c r="GS247" s="164"/>
      <c r="GT247" s="164"/>
      <c r="GU247" s="164"/>
      <c r="GV247" s="164"/>
      <c r="GW247" s="164"/>
      <c r="GX247" s="164"/>
      <c r="GY247" s="164"/>
      <c r="GZ247" s="164"/>
      <c r="HA247" s="164"/>
      <c r="HB247" s="164"/>
      <c r="HC247" s="164"/>
      <c r="HD247" s="165"/>
      <c r="HE247" s="10"/>
      <c r="HF247" s="10"/>
      <c r="HG247" s="10"/>
      <c r="HH247" s="10"/>
      <c r="HI247" s="10"/>
    </row>
    <row r="248" spans="1:217" ht="49.5" hidden="1" customHeight="1" x14ac:dyDescent="0.25">
      <c r="A248" s="166" t="s">
        <v>228</v>
      </c>
      <c r="B248" s="167"/>
      <c r="C248" s="167"/>
      <c r="D248" s="167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8"/>
      <c r="W248" s="169" t="s">
        <v>211</v>
      </c>
      <c r="X248" s="169"/>
      <c r="Y248" s="169"/>
      <c r="Z248" s="169"/>
      <c r="AA248" s="169"/>
      <c r="AB248" s="169"/>
      <c r="AC248" s="169"/>
      <c r="AD248" s="169"/>
      <c r="AE248" s="169"/>
      <c r="AF248" s="169"/>
      <c r="AG248" s="169"/>
      <c r="AH248" s="169"/>
      <c r="AI248" s="169" t="s">
        <v>43</v>
      </c>
      <c r="AJ248" s="169"/>
      <c r="AK248" s="169"/>
      <c r="AL248" s="169"/>
      <c r="AM248" s="169"/>
      <c r="AN248" s="169"/>
      <c r="AO248" s="169"/>
      <c r="AP248" s="169"/>
      <c r="AQ248" s="169"/>
      <c r="AR248" s="169"/>
      <c r="AS248" s="169"/>
      <c r="AT248" s="169"/>
      <c r="AU248" s="169" t="s">
        <v>94</v>
      </c>
      <c r="AV248" s="169"/>
      <c r="AW248" s="169"/>
      <c r="AX248" s="169"/>
      <c r="AY248" s="169"/>
      <c r="AZ248" s="169"/>
      <c r="BA248" s="169"/>
      <c r="BB248" s="169"/>
      <c r="BC248" s="169"/>
      <c r="BD248" s="169"/>
      <c r="BE248" s="169"/>
      <c r="BF248" s="169"/>
      <c r="BG248" s="169" t="s">
        <v>234</v>
      </c>
      <c r="BH248" s="169"/>
      <c r="BI248" s="169"/>
      <c r="BJ248" s="169"/>
      <c r="BK248" s="169"/>
      <c r="BL248" s="169"/>
      <c r="BM248" s="169"/>
      <c r="BN248" s="169"/>
      <c r="BO248" s="169"/>
      <c r="BP248" s="169"/>
      <c r="BQ248" s="169"/>
      <c r="BR248" s="169"/>
      <c r="BS248" s="156" t="s">
        <v>57</v>
      </c>
      <c r="BT248" s="157"/>
      <c r="BU248" s="157"/>
      <c r="BV248" s="157"/>
      <c r="BW248" s="157"/>
      <c r="BX248" s="157"/>
      <c r="BY248" s="157"/>
      <c r="BZ248" s="157"/>
      <c r="CA248" s="157"/>
      <c r="CB248" s="157"/>
      <c r="CC248" s="158"/>
      <c r="CD248" s="170" t="s">
        <v>58</v>
      </c>
      <c r="CE248" s="171"/>
      <c r="CF248" s="171"/>
      <c r="CG248" s="171"/>
      <c r="CH248" s="171"/>
      <c r="CI248" s="171"/>
      <c r="CJ248" s="171"/>
      <c r="CK248" s="171"/>
      <c r="CL248" s="171"/>
      <c r="CM248" s="172"/>
      <c r="CN248" s="173" t="s">
        <v>59</v>
      </c>
      <c r="CO248" s="174"/>
      <c r="CP248" s="174"/>
      <c r="CQ248" s="174"/>
      <c r="CR248" s="174"/>
      <c r="CS248" s="175"/>
      <c r="CT248" s="163">
        <f>приложение!C161</f>
        <v>0</v>
      </c>
      <c r="CU248" s="164"/>
      <c r="CV248" s="164"/>
      <c r="CW248" s="164"/>
      <c r="CX248" s="164"/>
      <c r="CY248" s="164"/>
      <c r="CZ248" s="164"/>
      <c r="DA248" s="164"/>
      <c r="DB248" s="164"/>
      <c r="DC248" s="165"/>
      <c r="DD248" s="163">
        <f t="shared" ref="DD248:DD249" si="30">CT248</f>
        <v>0</v>
      </c>
      <c r="DE248" s="164"/>
      <c r="DF248" s="164"/>
      <c r="DG248" s="164"/>
      <c r="DH248" s="164"/>
      <c r="DI248" s="164"/>
      <c r="DJ248" s="164"/>
      <c r="DK248" s="164"/>
      <c r="DL248" s="164"/>
      <c r="DM248" s="165"/>
      <c r="DN248" s="163">
        <f t="shared" ref="DN248:DN249" si="31">DD248</f>
        <v>0</v>
      </c>
      <c r="DO248" s="164"/>
      <c r="DP248" s="164"/>
      <c r="DQ248" s="164"/>
      <c r="DR248" s="164"/>
      <c r="DS248" s="164"/>
      <c r="DT248" s="164"/>
      <c r="DU248" s="164"/>
      <c r="DV248" s="164"/>
      <c r="DW248" s="165"/>
      <c r="DX248" s="163">
        <f>приложение!O161</f>
        <v>0</v>
      </c>
      <c r="DY248" s="164"/>
      <c r="DZ248" s="164"/>
      <c r="EA248" s="164"/>
      <c r="EB248" s="164"/>
      <c r="EC248" s="164"/>
      <c r="ED248" s="164"/>
      <c r="EE248" s="164"/>
      <c r="EF248" s="164"/>
      <c r="EG248" s="164"/>
      <c r="EH248" s="164"/>
      <c r="EI248" s="164"/>
      <c r="EJ248" s="164"/>
      <c r="EK248" s="165"/>
      <c r="EL248" s="163"/>
      <c r="EM248" s="164"/>
      <c r="EN248" s="164"/>
      <c r="EO248" s="164"/>
      <c r="EP248" s="164"/>
      <c r="EQ248" s="164"/>
      <c r="ER248" s="164"/>
      <c r="ES248" s="164"/>
      <c r="ET248" s="164"/>
      <c r="EU248" s="164"/>
      <c r="EV248" s="164"/>
      <c r="EW248" s="164"/>
      <c r="EX248" s="164"/>
      <c r="EY248" s="164"/>
      <c r="EZ248" s="165"/>
      <c r="FA248" s="163">
        <f>приложение!O162</f>
        <v>0</v>
      </c>
      <c r="FB248" s="164"/>
      <c r="FC248" s="164"/>
      <c r="FD248" s="164"/>
      <c r="FE248" s="164"/>
      <c r="FF248" s="164"/>
      <c r="FG248" s="164"/>
      <c r="FH248" s="164"/>
      <c r="FI248" s="164"/>
      <c r="FJ248" s="164"/>
      <c r="FK248" s="164"/>
      <c r="FL248" s="164"/>
      <c r="FM248" s="164"/>
      <c r="FN248" s="165"/>
      <c r="FO248" s="163"/>
      <c r="FP248" s="164"/>
      <c r="FQ248" s="164"/>
      <c r="FR248" s="164"/>
      <c r="FS248" s="164"/>
      <c r="FT248" s="164"/>
      <c r="FU248" s="164"/>
      <c r="FV248" s="164"/>
      <c r="FW248" s="164"/>
      <c r="FX248" s="164"/>
      <c r="FY248" s="164"/>
      <c r="FZ248" s="164"/>
      <c r="GA248" s="164"/>
      <c r="GB248" s="164"/>
      <c r="GC248" s="165"/>
      <c r="GD248" s="163">
        <f>приложение!O163</f>
        <v>0</v>
      </c>
      <c r="GE248" s="204"/>
      <c r="GF248" s="204"/>
      <c r="GG248" s="204"/>
      <c r="GH248" s="204"/>
      <c r="GI248" s="204"/>
      <c r="GJ248" s="204"/>
      <c r="GK248" s="204"/>
      <c r="GL248" s="204"/>
      <c r="GM248" s="204"/>
      <c r="GN248" s="204"/>
      <c r="GO248" s="204"/>
      <c r="GP248" s="205"/>
      <c r="GQ248" s="163"/>
      <c r="GR248" s="164"/>
      <c r="GS248" s="164"/>
      <c r="GT248" s="164"/>
      <c r="GU248" s="164"/>
      <c r="GV248" s="164"/>
      <c r="GW248" s="164"/>
      <c r="GX248" s="164"/>
      <c r="GY248" s="164"/>
      <c r="GZ248" s="164"/>
      <c r="HA248" s="164"/>
      <c r="HB248" s="164"/>
      <c r="HC248" s="164"/>
      <c r="HD248" s="165"/>
      <c r="HE248" s="10"/>
      <c r="HF248" s="10"/>
      <c r="HG248" s="10"/>
      <c r="HH248" s="10"/>
      <c r="HI248" s="10"/>
    </row>
    <row r="249" spans="1:217" ht="58.5" hidden="1" customHeight="1" x14ac:dyDescent="0.25">
      <c r="A249" s="166" t="s">
        <v>231</v>
      </c>
      <c r="B249" s="167"/>
      <c r="C249" s="167"/>
      <c r="D249" s="167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8"/>
      <c r="W249" s="169" t="s">
        <v>106</v>
      </c>
      <c r="X249" s="169"/>
      <c r="Y249" s="169"/>
      <c r="Z249" s="169"/>
      <c r="AA249" s="169"/>
      <c r="AB249" s="169"/>
      <c r="AC249" s="169"/>
      <c r="AD249" s="169"/>
      <c r="AE249" s="169"/>
      <c r="AF249" s="169"/>
      <c r="AG249" s="169"/>
      <c r="AH249" s="169"/>
      <c r="AI249" s="169" t="s">
        <v>43</v>
      </c>
      <c r="AJ249" s="169"/>
      <c r="AK249" s="169"/>
      <c r="AL249" s="169"/>
      <c r="AM249" s="169"/>
      <c r="AN249" s="169"/>
      <c r="AO249" s="169"/>
      <c r="AP249" s="169"/>
      <c r="AQ249" s="169"/>
      <c r="AR249" s="169"/>
      <c r="AS249" s="169"/>
      <c r="AT249" s="169"/>
      <c r="AU249" s="169" t="s">
        <v>94</v>
      </c>
      <c r="AV249" s="169"/>
      <c r="AW249" s="169"/>
      <c r="AX249" s="169"/>
      <c r="AY249" s="169"/>
      <c r="AZ249" s="169"/>
      <c r="BA249" s="169"/>
      <c r="BB249" s="169"/>
      <c r="BC249" s="169"/>
      <c r="BD249" s="169"/>
      <c r="BE249" s="169"/>
      <c r="BF249" s="169"/>
      <c r="BG249" s="169" t="s">
        <v>235</v>
      </c>
      <c r="BH249" s="169"/>
      <c r="BI249" s="169"/>
      <c r="BJ249" s="169"/>
      <c r="BK249" s="169"/>
      <c r="BL249" s="169"/>
      <c r="BM249" s="169"/>
      <c r="BN249" s="169"/>
      <c r="BO249" s="169"/>
      <c r="BP249" s="169"/>
      <c r="BQ249" s="169"/>
      <c r="BR249" s="169"/>
      <c r="BS249" s="156" t="s">
        <v>57</v>
      </c>
      <c r="BT249" s="157"/>
      <c r="BU249" s="157"/>
      <c r="BV249" s="157"/>
      <c r="BW249" s="157"/>
      <c r="BX249" s="157"/>
      <c r="BY249" s="157"/>
      <c r="BZ249" s="157"/>
      <c r="CA249" s="157"/>
      <c r="CB249" s="157"/>
      <c r="CC249" s="158"/>
      <c r="CD249" s="170" t="s">
        <v>58</v>
      </c>
      <c r="CE249" s="171"/>
      <c r="CF249" s="171"/>
      <c r="CG249" s="171"/>
      <c r="CH249" s="171"/>
      <c r="CI249" s="171"/>
      <c r="CJ249" s="171"/>
      <c r="CK249" s="171"/>
      <c r="CL249" s="171"/>
      <c r="CM249" s="172"/>
      <c r="CN249" s="173" t="s">
        <v>59</v>
      </c>
      <c r="CO249" s="174"/>
      <c r="CP249" s="174"/>
      <c r="CQ249" s="174"/>
      <c r="CR249" s="174"/>
      <c r="CS249" s="175"/>
      <c r="CT249" s="163">
        <f>приложение!C165</f>
        <v>0</v>
      </c>
      <c r="CU249" s="164"/>
      <c r="CV249" s="164"/>
      <c r="CW249" s="164"/>
      <c r="CX249" s="164"/>
      <c r="CY249" s="164"/>
      <c r="CZ249" s="164"/>
      <c r="DA249" s="164"/>
      <c r="DB249" s="164"/>
      <c r="DC249" s="165"/>
      <c r="DD249" s="163">
        <f t="shared" si="30"/>
        <v>0</v>
      </c>
      <c r="DE249" s="164"/>
      <c r="DF249" s="164"/>
      <c r="DG249" s="164"/>
      <c r="DH249" s="164"/>
      <c r="DI249" s="164"/>
      <c r="DJ249" s="164"/>
      <c r="DK249" s="164"/>
      <c r="DL249" s="164"/>
      <c r="DM249" s="165"/>
      <c r="DN249" s="163">
        <f t="shared" si="31"/>
        <v>0</v>
      </c>
      <c r="DO249" s="164"/>
      <c r="DP249" s="164"/>
      <c r="DQ249" s="164"/>
      <c r="DR249" s="164"/>
      <c r="DS249" s="164"/>
      <c r="DT249" s="164"/>
      <c r="DU249" s="164"/>
      <c r="DV249" s="164"/>
      <c r="DW249" s="165"/>
      <c r="DX249" s="163">
        <f>приложение!O165</f>
        <v>0</v>
      </c>
      <c r="DY249" s="164"/>
      <c r="DZ249" s="164"/>
      <c r="EA249" s="164"/>
      <c r="EB249" s="164"/>
      <c r="EC249" s="164"/>
      <c r="ED249" s="164"/>
      <c r="EE249" s="164"/>
      <c r="EF249" s="164"/>
      <c r="EG249" s="164"/>
      <c r="EH249" s="164"/>
      <c r="EI249" s="164"/>
      <c r="EJ249" s="164"/>
      <c r="EK249" s="165"/>
      <c r="EL249" s="163"/>
      <c r="EM249" s="164"/>
      <c r="EN249" s="164"/>
      <c r="EO249" s="164"/>
      <c r="EP249" s="164"/>
      <c r="EQ249" s="164"/>
      <c r="ER249" s="164"/>
      <c r="ES249" s="164"/>
      <c r="ET249" s="164"/>
      <c r="EU249" s="164"/>
      <c r="EV249" s="164"/>
      <c r="EW249" s="164"/>
      <c r="EX249" s="164"/>
      <c r="EY249" s="164"/>
      <c r="EZ249" s="165"/>
      <c r="FA249" s="163">
        <f>приложение!O166</f>
        <v>0</v>
      </c>
      <c r="FB249" s="164"/>
      <c r="FC249" s="164"/>
      <c r="FD249" s="164"/>
      <c r="FE249" s="164"/>
      <c r="FF249" s="164"/>
      <c r="FG249" s="164"/>
      <c r="FH249" s="164"/>
      <c r="FI249" s="164"/>
      <c r="FJ249" s="164"/>
      <c r="FK249" s="164"/>
      <c r="FL249" s="164"/>
      <c r="FM249" s="164"/>
      <c r="FN249" s="165"/>
      <c r="FO249" s="163"/>
      <c r="FP249" s="164"/>
      <c r="FQ249" s="164"/>
      <c r="FR249" s="164"/>
      <c r="FS249" s="164"/>
      <c r="FT249" s="164"/>
      <c r="FU249" s="164"/>
      <c r="FV249" s="164"/>
      <c r="FW249" s="164"/>
      <c r="FX249" s="164"/>
      <c r="FY249" s="164"/>
      <c r="FZ249" s="164"/>
      <c r="GA249" s="164"/>
      <c r="GB249" s="164"/>
      <c r="GC249" s="165"/>
      <c r="GD249" s="163">
        <f>приложение!O167</f>
        <v>0</v>
      </c>
      <c r="GE249" s="204"/>
      <c r="GF249" s="204"/>
      <c r="GG249" s="204"/>
      <c r="GH249" s="204"/>
      <c r="GI249" s="204"/>
      <c r="GJ249" s="204"/>
      <c r="GK249" s="204"/>
      <c r="GL249" s="204"/>
      <c r="GM249" s="204"/>
      <c r="GN249" s="204"/>
      <c r="GO249" s="204"/>
      <c r="GP249" s="205"/>
      <c r="GQ249" s="163"/>
      <c r="GR249" s="164"/>
      <c r="GS249" s="164"/>
      <c r="GT249" s="164"/>
      <c r="GU249" s="164"/>
      <c r="GV249" s="164"/>
      <c r="GW249" s="164"/>
      <c r="GX249" s="164"/>
      <c r="GY249" s="164"/>
      <c r="GZ249" s="164"/>
      <c r="HA249" s="164"/>
      <c r="HB249" s="164"/>
      <c r="HC249" s="164"/>
      <c r="HD249" s="165"/>
      <c r="HE249" s="10"/>
      <c r="HF249" s="10"/>
      <c r="HG249" s="10"/>
      <c r="HH249" s="10"/>
      <c r="HI249" s="10"/>
    </row>
    <row r="250" spans="1:217" ht="12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</row>
    <row r="251" spans="1:217" ht="12" customHeight="1" x14ac:dyDescent="0.25">
      <c r="A251" s="7" t="s">
        <v>60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</row>
    <row r="252" spans="1:217" ht="12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</row>
    <row r="253" spans="1:217" ht="12" customHeight="1" x14ac:dyDescent="0.25">
      <c r="A253" s="342" t="s">
        <v>61</v>
      </c>
      <c r="B253" s="343"/>
      <c r="C253" s="343"/>
      <c r="D253" s="343"/>
      <c r="E253" s="343"/>
      <c r="F253" s="343"/>
      <c r="G253" s="343"/>
      <c r="H253" s="343"/>
      <c r="I253" s="343"/>
      <c r="J253" s="343"/>
      <c r="K253" s="343"/>
      <c r="L253" s="343"/>
      <c r="M253" s="343"/>
      <c r="N253" s="343"/>
      <c r="O253" s="343"/>
      <c r="P253" s="343"/>
      <c r="Q253" s="343"/>
      <c r="R253" s="343"/>
      <c r="S253" s="343"/>
      <c r="T253" s="343"/>
      <c r="U253" s="343"/>
      <c r="V253" s="343"/>
      <c r="W253" s="343"/>
      <c r="X253" s="343"/>
      <c r="Y253" s="343"/>
      <c r="Z253" s="343"/>
      <c r="AA253" s="343"/>
      <c r="AB253" s="343"/>
      <c r="AC253" s="343"/>
      <c r="AD253" s="343"/>
      <c r="AE253" s="343"/>
      <c r="AF253" s="343"/>
      <c r="AG253" s="343"/>
      <c r="AH253" s="343"/>
      <c r="AI253" s="343"/>
      <c r="AJ253" s="343"/>
      <c r="AK253" s="343"/>
      <c r="AL253" s="343"/>
      <c r="AM253" s="343"/>
      <c r="AN253" s="343"/>
      <c r="AO253" s="343"/>
      <c r="AP253" s="343"/>
      <c r="AQ253" s="343"/>
      <c r="AR253" s="343"/>
      <c r="AS253" s="343"/>
      <c r="AT253" s="343"/>
      <c r="AU253" s="343"/>
      <c r="AV253" s="343"/>
      <c r="AW253" s="343"/>
      <c r="AX253" s="343"/>
      <c r="AY253" s="343"/>
      <c r="AZ253" s="343"/>
      <c r="BA253" s="343"/>
      <c r="BB253" s="343"/>
      <c r="BC253" s="343"/>
      <c r="BD253" s="343"/>
      <c r="BE253" s="343"/>
      <c r="BF253" s="343"/>
      <c r="BG253" s="343"/>
      <c r="BH253" s="343"/>
      <c r="BI253" s="343"/>
      <c r="BJ253" s="343"/>
      <c r="BK253" s="343"/>
      <c r="BL253" s="343"/>
      <c r="BM253" s="343"/>
      <c r="BN253" s="343"/>
      <c r="BO253" s="343"/>
      <c r="BP253" s="343"/>
      <c r="BQ253" s="343"/>
      <c r="BR253" s="343"/>
      <c r="BS253" s="343"/>
      <c r="BT253" s="343"/>
      <c r="BU253" s="343"/>
      <c r="BV253" s="343"/>
      <c r="BW253" s="343"/>
      <c r="BX253" s="343"/>
      <c r="BY253" s="343"/>
      <c r="BZ253" s="343"/>
      <c r="CA253" s="343"/>
      <c r="CB253" s="343"/>
      <c r="CC253" s="343"/>
      <c r="CD253" s="343"/>
      <c r="CE253" s="343"/>
      <c r="CF253" s="343"/>
      <c r="CG253" s="343"/>
      <c r="CH253" s="343"/>
      <c r="CI253" s="343"/>
      <c r="CJ253" s="343"/>
      <c r="CK253" s="343"/>
      <c r="CL253" s="343"/>
      <c r="CM253" s="343"/>
      <c r="CN253" s="343"/>
      <c r="CO253" s="343"/>
      <c r="CP253" s="343"/>
      <c r="CQ253" s="343"/>
      <c r="CR253" s="343"/>
      <c r="CS253" s="343"/>
      <c r="CT253" s="343"/>
      <c r="CU253" s="343"/>
      <c r="CV253" s="343"/>
      <c r="CW253" s="343"/>
      <c r="CX253" s="343"/>
      <c r="CY253" s="343"/>
      <c r="CZ253" s="343"/>
      <c r="DA253" s="343"/>
      <c r="DB253" s="343"/>
      <c r="DC253" s="343"/>
      <c r="DD253" s="343"/>
      <c r="DE253" s="343"/>
      <c r="DF253" s="343"/>
      <c r="DG253" s="343"/>
      <c r="DH253" s="343"/>
      <c r="DI253" s="343"/>
      <c r="DJ253" s="343"/>
      <c r="DK253" s="343"/>
      <c r="DL253" s="343"/>
      <c r="DM253" s="343"/>
      <c r="DN253" s="343"/>
      <c r="DO253" s="343"/>
      <c r="DP253" s="343"/>
      <c r="DQ253" s="343"/>
      <c r="DR253" s="343"/>
      <c r="DS253" s="343"/>
      <c r="DT253" s="343"/>
      <c r="DU253" s="343"/>
      <c r="DV253" s="343"/>
      <c r="DW253" s="343"/>
      <c r="DX253" s="343"/>
      <c r="DY253" s="343"/>
      <c r="DZ253" s="343"/>
      <c r="EA253" s="343"/>
      <c r="EB253" s="343"/>
      <c r="EC253" s="343"/>
      <c r="ED253" s="343"/>
      <c r="EE253" s="343"/>
      <c r="EF253" s="343"/>
      <c r="EG253" s="343"/>
      <c r="EH253" s="343"/>
      <c r="EI253" s="343"/>
      <c r="EJ253" s="343"/>
      <c r="EK253" s="343"/>
      <c r="EL253" s="343"/>
      <c r="EM253" s="343"/>
      <c r="EN253" s="343"/>
      <c r="EO253" s="343"/>
      <c r="EP253" s="343"/>
      <c r="EQ253" s="343"/>
      <c r="ER253" s="343"/>
      <c r="ES253" s="343"/>
      <c r="ET253" s="343"/>
      <c r="EU253" s="343"/>
      <c r="EV253" s="343"/>
      <c r="EW253" s="343"/>
      <c r="EX253" s="343"/>
      <c r="EY253" s="343"/>
      <c r="EZ253" s="343"/>
      <c r="FA253" s="343"/>
      <c r="FB253" s="343"/>
      <c r="FC253" s="343"/>
      <c r="FD253" s="343"/>
      <c r="FE253" s="344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</row>
    <row r="254" spans="1:217" ht="12" customHeight="1" x14ac:dyDescent="0.25">
      <c r="A254" s="216" t="s">
        <v>62</v>
      </c>
      <c r="B254" s="216"/>
      <c r="C254" s="216"/>
      <c r="D254" s="216"/>
      <c r="E254" s="216"/>
      <c r="F254" s="216"/>
      <c r="G254" s="216"/>
      <c r="H254" s="216"/>
      <c r="I254" s="216"/>
      <c r="J254" s="216"/>
      <c r="K254" s="216"/>
      <c r="L254" s="216"/>
      <c r="M254" s="216"/>
      <c r="N254" s="216"/>
      <c r="O254" s="216"/>
      <c r="P254" s="216"/>
      <c r="Q254" s="216"/>
      <c r="R254" s="216"/>
      <c r="S254" s="216"/>
      <c r="T254" s="216"/>
      <c r="U254" s="216"/>
      <c r="V254" s="216" t="s">
        <v>63</v>
      </c>
      <c r="W254" s="216"/>
      <c r="X254" s="216"/>
      <c r="Y254" s="216"/>
      <c r="Z254" s="216"/>
      <c r="AA254" s="216"/>
      <c r="AB254" s="216"/>
      <c r="AC254" s="216"/>
      <c r="AD254" s="216"/>
      <c r="AE254" s="216"/>
      <c r="AF254" s="216"/>
      <c r="AG254" s="216"/>
      <c r="AH254" s="216"/>
      <c r="AI254" s="216"/>
      <c r="AJ254" s="216"/>
      <c r="AK254" s="216"/>
      <c r="AL254" s="216"/>
      <c r="AM254" s="216"/>
      <c r="AN254" s="216"/>
      <c r="AO254" s="216"/>
      <c r="AP254" s="216"/>
      <c r="AQ254" s="216" t="s">
        <v>64</v>
      </c>
      <c r="AR254" s="216"/>
      <c r="AS254" s="216"/>
      <c r="AT254" s="216"/>
      <c r="AU254" s="216"/>
      <c r="AV254" s="216"/>
      <c r="AW254" s="216"/>
      <c r="AX254" s="216"/>
      <c r="AY254" s="216"/>
      <c r="AZ254" s="216"/>
      <c r="BA254" s="216"/>
      <c r="BB254" s="216"/>
      <c r="BC254" s="216"/>
      <c r="BD254" s="216"/>
      <c r="BE254" s="216"/>
      <c r="BF254" s="216"/>
      <c r="BG254" s="216"/>
      <c r="BH254" s="216"/>
      <c r="BI254" s="216" t="s">
        <v>65</v>
      </c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  <c r="BZ254" s="216"/>
      <c r="CA254" s="216"/>
      <c r="CB254" s="216"/>
      <c r="CC254" s="216" t="s">
        <v>40</v>
      </c>
      <c r="CD254" s="216"/>
      <c r="CE254" s="216"/>
      <c r="CF254" s="216"/>
      <c r="CG254" s="216"/>
      <c r="CH254" s="216"/>
      <c r="CI254" s="216"/>
      <c r="CJ254" s="216"/>
      <c r="CK254" s="216"/>
      <c r="CL254" s="216"/>
      <c r="CM254" s="216"/>
      <c r="CN254" s="216"/>
      <c r="CO254" s="216"/>
      <c r="CP254" s="216"/>
      <c r="CQ254" s="216"/>
      <c r="CR254" s="216"/>
      <c r="CS254" s="216"/>
      <c r="CT254" s="216"/>
      <c r="CU254" s="216"/>
      <c r="CV254" s="216"/>
      <c r="CW254" s="216"/>
      <c r="CX254" s="216"/>
      <c r="CY254" s="216"/>
      <c r="CZ254" s="216"/>
      <c r="DA254" s="216"/>
      <c r="DB254" s="216"/>
      <c r="DC254" s="216"/>
      <c r="DD254" s="216"/>
      <c r="DE254" s="216"/>
      <c r="DF254" s="216"/>
      <c r="DG254" s="216"/>
      <c r="DH254" s="216"/>
      <c r="DI254" s="216"/>
      <c r="DJ254" s="216"/>
      <c r="DK254" s="216"/>
      <c r="DL254" s="216"/>
      <c r="DM254" s="216"/>
      <c r="DN254" s="216"/>
      <c r="DO254" s="216"/>
      <c r="DP254" s="216"/>
      <c r="DQ254" s="216"/>
      <c r="DR254" s="216"/>
      <c r="DS254" s="216"/>
      <c r="DT254" s="216"/>
      <c r="DU254" s="216"/>
      <c r="DV254" s="216"/>
      <c r="DW254" s="216"/>
      <c r="DX254" s="216"/>
      <c r="DY254" s="216"/>
      <c r="DZ254" s="216"/>
      <c r="EA254" s="216"/>
      <c r="EB254" s="216"/>
      <c r="EC254" s="216"/>
      <c r="ED254" s="216"/>
      <c r="EE254" s="216"/>
      <c r="EF254" s="216"/>
      <c r="EG254" s="216"/>
      <c r="EH254" s="216"/>
      <c r="EI254" s="216"/>
      <c r="EJ254" s="216"/>
      <c r="EK254" s="216"/>
      <c r="EL254" s="216"/>
      <c r="EM254" s="216"/>
      <c r="EN254" s="216"/>
      <c r="EO254" s="216"/>
      <c r="EP254" s="216"/>
      <c r="EQ254" s="216"/>
      <c r="ER254" s="216"/>
      <c r="ES254" s="216"/>
      <c r="ET254" s="216"/>
      <c r="EU254" s="216"/>
      <c r="EV254" s="216"/>
      <c r="EW254" s="216"/>
      <c r="EX254" s="216"/>
      <c r="EY254" s="216"/>
      <c r="EZ254" s="216"/>
      <c r="FA254" s="216"/>
      <c r="FB254" s="216"/>
      <c r="FC254" s="216"/>
      <c r="FD254" s="216"/>
      <c r="FE254" s="21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</row>
    <row r="255" spans="1:217" ht="12" customHeight="1" x14ac:dyDescent="0.25">
      <c r="A255" s="248">
        <v>1</v>
      </c>
      <c r="B255" s="248"/>
      <c r="C255" s="248"/>
      <c r="D255" s="248"/>
      <c r="E255" s="248"/>
      <c r="F255" s="248"/>
      <c r="G255" s="248"/>
      <c r="H255" s="248"/>
      <c r="I255" s="248"/>
      <c r="J255" s="248"/>
      <c r="K255" s="248"/>
      <c r="L255" s="248"/>
      <c r="M255" s="248"/>
      <c r="N255" s="248"/>
      <c r="O255" s="248"/>
      <c r="P255" s="248"/>
      <c r="Q255" s="248"/>
      <c r="R255" s="248"/>
      <c r="S255" s="248"/>
      <c r="T255" s="248"/>
      <c r="U255" s="248"/>
      <c r="V255" s="248">
        <v>2</v>
      </c>
      <c r="W255" s="248"/>
      <c r="X255" s="248"/>
      <c r="Y255" s="248"/>
      <c r="Z255" s="248"/>
      <c r="AA255" s="248"/>
      <c r="AB255" s="248"/>
      <c r="AC255" s="248"/>
      <c r="AD255" s="248"/>
      <c r="AE255" s="248"/>
      <c r="AF255" s="248"/>
      <c r="AG255" s="248"/>
      <c r="AH255" s="248"/>
      <c r="AI255" s="248"/>
      <c r="AJ255" s="248"/>
      <c r="AK255" s="248"/>
      <c r="AL255" s="248"/>
      <c r="AM255" s="248"/>
      <c r="AN255" s="248"/>
      <c r="AO255" s="248"/>
      <c r="AP255" s="248"/>
      <c r="AQ255" s="340" t="s">
        <v>66</v>
      </c>
      <c r="AR255" s="340"/>
      <c r="AS255" s="340"/>
      <c r="AT255" s="340"/>
      <c r="AU255" s="340"/>
      <c r="AV255" s="340"/>
      <c r="AW255" s="340"/>
      <c r="AX255" s="340"/>
      <c r="AY255" s="340"/>
      <c r="AZ255" s="340"/>
      <c r="BA255" s="340"/>
      <c r="BB255" s="340"/>
      <c r="BC255" s="340"/>
      <c r="BD255" s="340"/>
      <c r="BE255" s="340"/>
      <c r="BF255" s="340"/>
      <c r="BG255" s="340"/>
      <c r="BH255" s="340"/>
      <c r="BI255" s="340" t="s">
        <v>67</v>
      </c>
      <c r="BJ255" s="340"/>
      <c r="BK255" s="340"/>
      <c r="BL255" s="340"/>
      <c r="BM255" s="340"/>
      <c r="BN255" s="340"/>
      <c r="BO255" s="340"/>
      <c r="BP255" s="340"/>
      <c r="BQ255" s="340"/>
      <c r="BR255" s="340"/>
      <c r="BS255" s="340"/>
      <c r="BT255" s="340"/>
      <c r="BU255" s="340"/>
      <c r="BV255" s="340"/>
      <c r="BW255" s="340"/>
      <c r="BX255" s="340"/>
      <c r="BY255" s="340"/>
      <c r="BZ255" s="340"/>
      <c r="CA255" s="340"/>
      <c r="CB255" s="340"/>
      <c r="CC255" s="248">
        <v>5</v>
      </c>
      <c r="CD255" s="248"/>
      <c r="CE255" s="248"/>
      <c r="CF255" s="248"/>
      <c r="CG255" s="248"/>
      <c r="CH255" s="248"/>
      <c r="CI255" s="248"/>
      <c r="CJ255" s="248"/>
      <c r="CK255" s="248"/>
      <c r="CL255" s="248"/>
      <c r="CM255" s="248"/>
      <c r="CN255" s="248"/>
      <c r="CO255" s="248"/>
      <c r="CP255" s="248"/>
      <c r="CQ255" s="248"/>
      <c r="CR255" s="248"/>
      <c r="CS255" s="248"/>
      <c r="CT255" s="248"/>
      <c r="CU255" s="248"/>
      <c r="CV255" s="248"/>
      <c r="CW255" s="248"/>
      <c r="CX255" s="248"/>
      <c r="CY255" s="248"/>
      <c r="CZ255" s="248"/>
      <c r="DA255" s="248"/>
      <c r="DB255" s="248"/>
      <c r="DC255" s="248"/>
      <c r="DD255" s="248"/>
      <c r="DE255" s="248"/>
      <c r="DF255" s="248"/>
      <c r="DG255" s="248"/>
      <c r="DH255" s="248"/>
      <c r="DI255" s="248"/>
      <c r="DJ255" s="248"/>
      <c r="DK255" s="248"/>
      <c r="DL255" s="248"/>
      <c r="DM255" s="248"/>
      <c r="DN255" s="248"/>
      <c r="DO255" s="248"/>
      <c r="DP255" s="248"/>
      <c r="DQ255" s="248"/>
      <c r="DR255" s="248"/>
      <c r="DS255" s="248"/>
      <c r="DT255" s="248"/>
      <c r="DU255" s="248"/>
      <c r="DV255" s="248"/>
      <c r="DW255" s="248"/>
      <c r="DX255" s="248"/>
      <c r="DY255" s="248"/>
      <c r="DZ255" s="248"/>
      <c r="EA255" s="248"/>
      <c r="EB255" s="248"/>
      <c r="EC255" s="248"/>
      <c r="ED255" s="248"/>
      <c r="EE255" s="248"/>
      <c r="EF255" s="248"/>
      <c r="EG255" s="248"/>
      <c r="EH255" s="248"/>
      <c r="EI255" s="248"/>
      <c r="EJ255" s="248"/>
      <c r="EK255" s="248"/>
      <c r="EL255" s="248"/>
      <c r="EM255" s="248"/>
      <c r="EN255" s="248"/>
      <c r="EO255" s="248"/>
      <c r="EP255" s="248"/>
      <c r="EQ255" s="248"/>
      <c r="ER255" s="248"/>
      <c r="ES255" s="248"/>
      <c r="ET255" s="248"/>
      <c r="EU255" s="248"/>
      <c r="EV255" s="248"/>
      <c r="EW255" s="248"/>
      <c r="EX255" s="248"/>
      <c r="EY255" s="248"/>
      <c r="EZ255" s="248"/>
      <c r="FA255" s="248"/>
      <c r="FB255" s="248"/>
      <c r="FC255" s="248"/>
      <c r="FD255" s="248"/>
      <c r="FE255" s="248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</row>
    <row r="256" spans="1:217" ht="44.25" customHeight="1" x14ac:dyDescent="0.25">
      <c r="A256" s="267"/>
      <c r="B256" s="267"/>
      <c r="C256" s="267"/>
      <c r="D256" s="267"/>
      <c r="E256" s="267"/>
      <c r="F256" s="267"/>
      <c r="G256" s="267"/>
      <c r="H256" s="267"/>
      <c r="I256" s="267"/>
      <c r="J256" s="267"/>
      <c r="K256" s="267"/>
      <c r="L256" s="267"/>
      <c r="M256" s="267"/>
      <c r="N256" s="267"/>
      <c r="O256" s="267"/>
      <c r="P256" s="267"/>
      <c r="Q256" s="267"/>
      <c r="R256" s="267"/>
      <c r="S256" s="267"/>
      <c r="T256" s="267"/>
      <c r="U256" s="267"/>
      <c r="V256" s="267"/>
      <c r="W256" s="267"/>
      <c r="X256" s="267"/>
      <c r="Y256" s="267"/>
      <c r="Z256" s="267"/>
      <c r="AA256" s="267"/>
      <c r="AB256" s="267"/>
      <c r="AC256" s="267"/>
      <c r="AD256" s="267"/>
      <c r="AE256" s="267"/>
      <c r="AF256" s="267"/>
      <c r="AG256" s="267"/>
      <c r="AH256" s="267"/>
      <c r="AI256" s="267"/>
      <c r="AJ256" s="267"/>
      <c r="AK256" s="267"/>
      <c r="AL256" s="267"/>
      <c r="AM256" s="267"/>
      <c r="AN256" s="267"/>
      <c r="AO256" s="267"/>
      <c r="AP256" s="267"/>
      <c r="AQ256" s="340"/>
      <c r="AR256" s="340"/>
      <c r="AS256" s="340"/>
      <c r="AT256" s="340"/>
      <c r="AU256" s="340"/>
      <c r="AV256" s="340"/>
      <c r="AW256" s="340"/>
      <c r="AX256" s="340"/>
      <c r="AY256" s="340"/>
      <c r="AZ256" s="340"/>
      <c r="BA256" s="340"/>
      <c r="BB256" s="340"/>
      <c r="BC256" s="340"/>
      <c r="BD256" s="340"/>
      <c r="BE256" s="340"/>
      <c r="BF256" s="340"/>
      <c r="BG256" s="340"/>
      <c r="BH256" s="340"/>
      <c r="BI256" s="340"/>
      <c r="BJ256" s="340"/>
      <c r="BK256" s="340"/>
      <c r="BL256" s="340"/>
      <c r="BM256" s="340"/>
      <c r="BN256" s="340"/>
      <c r="BO256" s="340"/>
      <c r="BP256" s="340"/>
      <c r="BQ256" s="340"/>
      <c r="BR256" s="340"/>
      <c r="BS256" s="340"/>
      <c r="BT256" s="340"/>
      <c r="BU256" s="340"/>
      <c r="BV256" s="340"/>
      <c r="BW256" s="340"/>
      <c r="BX256" s="340"/>
      <c r="BY256" s="340"/>
      <c r="BZ256" s="340"/>
      <c r="CA256" s="340"/>
      <c r="CB256" s="340"/>
      <c r="CC256" s="346"/>
      <c r="CD256" s="347"/>
      <c r="CE256" s="347"/>
      <c r="CF256" s="347"/>
      <c r="CG256" s="347"/>
      <c r="CH256" s="347"/>
      <c r="CI256" s="347"/>
      <c r="CJ256" s="347"/>
      <c r="CK256" s="347"/>
      <c r="CL256" s="347"/>
      <c r="CM256" s="347"/>
      <c r="CN256" s="347"/>
      <c r="CO256" s="347"/>
      <c r="CP256" s="347"/>
      <c r="CQ256" s="347"/>
      <c r="CR256" s="347"/>
      <c r="CS256" s="347"/>
      <c r="CT256" s="347"/>
      <c r="CU256" s="347"/>
      <c r="CV256" s="347"/>
      <c r="CW256" s="347"/>
      <c r="CX256" s="347"/>
      <c r="CY256" s="347"/>
      <c r="CZ256" s="347"/>
      <c r="DA256" s="347"/>
      <c r="DB256" s="347"/>
      <c r="DC256" s="347"/>
      <c r="DD256" s="347"/>
      <c r="DE256" s="347"/>
      <c r="DF256" s="347"/>
      <c r="DG256" s="347"/>
      <c r="DH256" s="347"/>
      <c r="DI256" s="347"/>
      <c r="DJ256" s="347"/>
      <c r="DK256" s="347"/>
      <c r="DL256" s="347"/>
      <c r="DM256" s="347"/>
      <c r="DN256" s="347"/>
      <c r="DO256" s="347"/>
      <c r="DP256" s="347"/>
      <c r="DQ256" s="347"/>
      <c r="DR256" s="347"/>
      <c r="DS256" s="347"/>
      <c r="DT256" s="347"/>
      <c r="DU256" s="347"/>
      <c r="DV256" s="347"/>
      <c r="DW256" s="347"/>
      <c r="DX256" s="347"/>
      <c r="DY256" s="347"/>
      <c r="DZ256" s="347"/>
      <c r="EA256" s="347"/>
      <c r="EB256" s="347"/>
      <c r="EC256" s="347"/>
      <c r="ED256" s="347"/>
      <c r="EE256" s="347"/>
      <c r="EF256" s="347"/>
      <c r="EG256" s="347"/>
      <c r="EH256" s="347"/>
      <c r="EI256" s="347"/>
      <c r="EJ256" s="347"/>
      <c r="EK256" s="347"/>
      <c r="EL256" s="347"/>
      <c r="EM256" s="347"/>
      <c r="EN256" s="347"/>
      <c r="EO256" s="347"/>
      <c r="EP256" s="347"/>
      <c r="EQ256" s="347"/>
      <c r="ER256" s="347"/>
      <c r="ES256" s="347"/>
      <c r="ET256" s="347"/>
      <c r="EU256" s="347"/>
      <c r="EV256" s="347"/>
      <c r="EW256" s="347"/>
      <c r="EX256" s="347"/>
      <c r="EY256" s="347"/>
      <c r="EZ256" s="347"/>
      <c r="FA256" s="347"/>
      <c r="FB256" s="347"/>
      <c r="FC256" s="347"/>
      <c r="FD256" s="347"/>
      <c r="FE256" s="348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</row>
    <row r="257" spans="1:218" ht="12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</row>
    <row r="258" spans="1:218" ht="12" customHeight="1" x14ac:dyDescent="0.25">
      <c r="A258" s="7" t="s">
        <v>68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</row>
    <row r="259" spans="1:218" ht="12" customHeight="1" x14ac:dyDescent="0.25">
      <c r="A259" s="7" t="s">
        <v>69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</row>
    <row r="260" spans="1:218" ht="12" customHeight="1" x14ac:dyDescent="0.25">
      <c r="A260" s="206" t="s">
        <v>70</v>
      </c>
      <c r="B260" s="206"/>
      <c r="C260" s="206"/>
      <c r="D260" s="206"/>
      <c r="E260" s="206"/>
      <c r="F260" s="206"/>
      <c r="G260" s="206"/>
      <c r="H260" s="206"/>
      <c r="I260" s="206"/>
      <c r="J260" s="206"/>
      <c r="K260" s="206"/>
      <c r="L260" s="206"/>
      <c r="M260" s="206"/>
      <c r="N260" s="206"/>
      <c r="O260" s="206"/>
      <c r="P260" s="206"/>
      <c r="Q260" s="206"/>
      <c r="R260" s="206"/>
      <c r="S260" s="206"/>
      <c r="T260" s="206"/>
      <c r="U260" s="206"/>
      <c r="V260" s="206"/>
      <c r="W260" s="206"/>
      <c r="X260" s="206"/>
      <c r="Y260" s="206"/>
      <c r="Z260" s="206"/>
      <c r="AA260" s="206"/>
      <c r="AB260" s="206"/>
      <c r="AC260" s="206"/>
      <c r="AD260" s="206"/>
      <c r="AE260" s="206"/>
      <c r="AF260" s="206"/>
      <c r="AG260" s="206"/>
      <c r="AH260" s="206"/>
      <c r="AI260" s="206"/>
      <c r="AJ260" s="206"/>
      <c r="AK260" s="206"/>
      <c r="AL260" s="206"/>
      <c r="AM260" s="206"/>
      <c r="AN260" s="206"/>
      <c r="AO260" s="206"/>
      <c r="AP260" s="206"/>
      <c r="AQ260" s="206"/>
      <c r="AR260" s="206"/>
      <c r="AS260" s="206"/>
      <c r="AT260" s="206"/>
      <c r="AU260" s="206"/>
      <c r="AV260" s="206"/>
      <c r="AW260" s="206"/>
      <c r="AX260" s="206"/>
      <c r="AY260" s="206"/>
      <c r="AZ260" s="206"/>
      <c r="BA260" s="206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  <c r="BZ260" s="206"/>
      <c r="CA260" s="206"/>
      <c r="CB260" s="206"/>
      <c r="CC260" s="206"/>
      <c r="CD260" s="206"/>
      <c r="CE260" s="206"/>
      <c r="CF260" s="206"/>
      <c r="CG260" s="206"/>
      <c r="CH260" s="206"/>
      <c r="CI260" s="206"/>
      <c r="CJ260" s="206"/>
      <c r="CK260" s="206"/>
      <c r="CL260" s="206"/>
      <c r="CM260" s="206"/>
      <c r="CN260" s="206"/>
      <c r="CO260" s="206"/>
      <c r="CP260" s="206"/>
      <c r="CQ260" s="206"/>
      <c r="CR260" s="206"/>
      <c r="CS260" s="206"/>
      <c r="CT260" s="206"/>
      <c r="CU260" s="206"/>
      <c r="CV260" s="206"/>
      <c r="CW260" s="206"/>
      <c r="CX260" s="206"/>
      <c r="CY260" s="206"/>
      <c r="CZ260" s="206"/>
      <c r="DA260" s="206"/>
      <c r="DB260" s="206"/>
      <c r="DC260" s="206"/>
      <c r="DD260" s="206"/>
      <c r="DE260" s="206"/>
      <c r="DF260" s="206"/>
      <c r="DG260" s="206"/>
      <c r="DH260" s="206"/>
      <c r="DI260" s="206"/>
      <c r="DJ260" s="206"/>
      <c r="DK260" s="206"/>
      <c r="DL260" s="206"/>
      <c r="DM260" s="206"/>
      <c r="DN260" s="206"/>
      <c r="DO260" s="206"/>
      <c r="DP260" s="206"/>
      <c r="DQ260" s="206"/>
      <c r="DR260" s="206"/>
      <c r="DS260" s="206"/>
      <c r="DT260" s="206"/>
      <c r="DU260" s="206"/>
      <c r="DV260" s="206"/>
      <c r="DW260" s="206"/>
      <c r="DX260" s="206"/>
      <c r="DY260" s="206"/>
      <c r="DZ260" s="206"/>
      <c r="EA260" s="206"/>
      <c r="EB260" s="206"/>
      <c r="EC260" s="206"/>
      <c r="ED260" s="206"/>
      <c r="EE260" s="206"/>
      <c r="EF260" s="206"/>
      <c r="EG260" s="206"/>
      <c r="EH260" s="206"/>
      <c r="EI260" s="206"/>
      <c r="EJ260" s="206"/>
      <c r="EK260" s="206"/>
      <c r="EL260" s="206"/>
      <c r="EM260" s="206"/>
      <c r="EN260" s="206"/>
      <c r="EO260" s="206"/>
      <c r="EP260" s="206"/>
      <c r="EQ260" s="206"/>
      <c r="ER260" s="206"/>
      <c r="ES260" s="206"/>
      <c r="ET260" s="206"/>
      <c r="EU260" s="206"/>
      <c r="EV260" s="206"/>
      <c r="EW260" s="206"/>
      <c r="EX260" s="206"/>
      <c r="EY260" s="206"/>
      <c r="EZ260" s="206"/>
      <c r="FA260" s="206"/>
      <c r="FB260" s="206"/>
      <c r="FC260" s="206"/>
      <c r="FD260" s="206"/>
      <c r="FE260" s="206"/>
      <c r="FF260" s="206"/>
      <c r="FG260" s="206"/>
      <c r="FH260" s="206"/>
      <c r="FI260" s="206"/>
      <c r="FJ260" s="206"/>
      <c r="FK260" s="206"/>
      <c r="FL260" s="206"/>
      <c r="FM260" s="206"/>
      <c r="FN260" s="206"/>
      <c r="FO260" s="206"/>
      <c r="FP260" s="206"/>
      <c r="FQ260" s="206"/>
      <c r="FR260" s="206"/>
      <c r="FS260" s="206"/>
      <c r="FT260" s="206"/>
      <c r="FU260" s="206"/>
      <c r="FV260" s="206"/>
      <c r="FW260" s="206"/>
      <c r="FX260" s="206"/>
      <c r="FY260" s="206"/>
      <c r="FZ260" s="206"/>
      <c r="GA260" s="206"/>
      <c r="GB260" s="206"/>
      <c r="GC260" s="206"/>
      <c r="GD260" s="206"/>
      <c r="GE260" s="206"/>
      <c r="GF260" s="206"/>
      <c r="GG260" s="206"/>
      <c r="GH260" s="206"/>
      <c r="GI260" s="206"/>
      <c r="GJ260" s="206"/>
      <c r="GK260" s="206"/>
      <c r="GL260" s="206"/>
      <c r="GM260" s="206"/>
      <c r="GN260" s="206"/>
      <c r="GO260" s="206"/>
      <c r="GP260" s="206"/>
      <c r="GQ260" s="206"/>
      <c r="GR260" s="206"/>
      <c r="GS260" s="206"/>
      <c r="GT260" s="206"/>
      <c r="GU260" s="206"/>
      <c r="GV260" s="206"/>
      <c r="GW260" s="206"/>
      <c r="GX260" s="206"/>
      <c r="GY260" s="206"/>
      <c r="GZ260" s="206"/>
      <c r="HA260" s="206"/>
      <c r="HB260" s="206"/>
      <c r="HC260" s="206"/>
      <c r="HD260" s="206"/>
      <c r="HE260" s="206"/>
      <c r="HF260" s="206"/>
      <c r="HG260" s="206"/>
      <c r="HH260" s="206"/>
      <c r="HI260" s="206"/>
    </row>
    <row r="261" spans="1:218" ht="12" customHeight="1" x14ac:dyDescent="0.25">
      <c r="A261" s="341" t="s">
        <v>107</v>
      </c>
      <c r="B261" s="341"/>
      <c r="C261" s="341"/>
      <c r="D261" s="341"/>
      <c r="E261" s="341"/>
      <c r="F261" s="341"/>
      <c r="G261" s="341"/>
      <c r="H261" s="341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341"/>
      <c r="T261" s="341"/>
      <c r="U261" s="341"/>
      <c r="V261" s="341"/>
      <c r="W261" s="341"/>
      <c r="X261" s="341"/>
      <c r="Y261" s="341"/>
      <c r="Z261" s="341"/>
      <c r="AA261" s="341"/>
      <c r="AB261" s="341"/>
      <c r="AC261" s="341"/>
      <c r="AD261" s="341"/>
      <c r="AE261" s="341"/>
      <c r="AF261" s="341"/>
      <c r="AG261" s="341"/>
      <c r="AH261" s="341"/>
      <c r="AI261" s="341"/>
      <c r="AJ261" s="341"/>
      <c r="AK261" s="341"/>
      <c r="AL261" s="341"/>
      <c r="AM261" s="341"/>
      <c r="AN261" s="341"/>
      <c r="AO261" s="341"/>
      <c r="AP261" s="341"/>
      <c r="AQ261" s="341"/>
      <c r="AR261" s="341"/>
      <c r="AS261" s="341"/>
      <c r="AT261" s="341"/>
      <c r="AU261" s="341"/>
      <c r="AV261" s="341"/>
      <c r="AW261" s="341"/>
      <c r="AX261" s="341"/>
      <c r="AY261" s="341"/>
      <c r="AZ261" s="341"/>
      <c r="BA261" s="341"/>
      <c r="BB261" s="341"/>
      <c r="BC261" s="341"/>
      <c r="BD261" s="341"/>
      <c r="BE261" s="341"/>
      <c r="BF261" s="341"/>
      <c r="BG261" s="341"/>
      <c r="BH261" s="341"/>
      <c r="BI261" s="341"/>
      <c r="BJ261" s="341"/>
      <c r="BK261" s="341"/>
      <c r="BL261" s="341"/>
      <c r="BM261" s="341"/>
      <c r="BN261" s="341"/>
      <c r="BO261" s="341"/>
      <c r="BP261" s="341"/>
      <c r="BQ261" s="341"/>
      <c r="BR261" s="341"/>
      <c r="BS261" s="341"/>
      <c r="BT261" s="341"/>
      <c r="BU261" s="341"/>
      <c r="BV261" s="341"/>
      <c r="BW261" s="341"/>
      <c r="BX261" s="341"/>
      <c r="BY261" s="341"/>
      <c r="BZ261" s="341"/>
      <c r="CA261" s="341"/>
      <c r="CB261" s="341"/>
      <c r="CC261" s="341"/>
      <c r="CD261" s="341"/>
      <c r="CE261" s="341"/>
      <c r="CF261" s="341"/>
      <c r="CG261" s="341"/>
      <c r="CH261" s="341"/>
      <c r="CI261" s="341"/>
      <c r="CJ261" s="341"/>
      <c r="CK261" s="341"/>
      <c r="CL261" s="341"/>
      <c r="CM261" s="341"/>
      <c r="CN261" s="341"/>
      <c r="CO261" s="341"/>
      <c r="CP261" s="341"/>
      <c r="CQ261" s="341"/>
      <c r="CR261" s="341"/>
      <c r="CS261" s="341"/>
      <c r="CT261" s="341"/>
      <c r="CU261" s="341"/>
      <c r="CV261" s="341"/>
      <c r="CW261" s="341"/>
      <c r="CX261" s="341"/>
      <c r="CY261" s="341"/>
      <c r="CZ261" s="341"/>
      <c r="DA261" s="341"/>
      <c r="DB261" s="341"/>
      <c r="DC261" s="341"/>
      <c r="DD261" s="341"/>
      <c r="DE261" s="341"/>
      <c r="DF261" s="341"/>
      <c r="DG261" s="341"/>
      <c r="DH261" s="341"/>
      <c r="DI261" s="341"/>
      <c r="DJ261" s="341"/>
      <c r="DK261" s="341"/>
      <c r="DL261" s="341"/>
      <c r="DM261" s="341"/>
      <c r="DN261" s="341"/>
      <c r="DO261" s="341"/>
      <c r="DP261" s="341"/>
      <c r="DQ261" s="341"/>
      <c r="DR261" s="341"/>
      <c r="DS261" s="341"/>
      <c r="DT261" s="341"/>
      <c r="DU261" s="341"/>
      <c r="DV261" s="341"/>
      <c r="DW261" s="341"/>
      <c r="DX261" s="341"/>
      <c r="DY261" s="341"/>
      <c r="DZ261" s="341"/>
      <c r="EA261" s="341"/>
      <c r="EB261" s="341"/>
      <c r="EC261" s="341"/>
      <c r="ED261" s="341"/>
      <c r="EE261" s="341"/>
      <c r="EF261" s="341"/>
      <c r="EG261" s="341"/>
      <c r="EH261" s="341"/>
      <c r="EI261" s="341"/>
      <c r="EJ261" s="341"/>
      <c r="EK261" s="341"/>
      <c r="EL261" s="341"/>
      <c r="EM261" s="341"/>
      <c r="EN261" s="341"/>
      <c r="EO261" s="341"/>
      <c r="EP261" s="341"/>
      <c r="EQ261" s="341"/>
      <c r="ER261" s="341"/>
      <c r="ES261" s="341"/>
      <c r="ET261" s="341"/>
      <c r="EU261" s="341"/>
      <c r="EV261" s="341"/>
      <c r="EW261" s="341"/>
      <c r="EX261" s="341"/>
      <c r="EY261" s="341"/>
      <c r="EZ261" s="341"/>
      <c r="FA261" s="341"/>
      <c r="FB261" s="341"/>
      <c r="FC261" s="341"/>
      <c r="FD261" s="341"/>
      <c r="FE261" s="341"/>
      <c r="FF261" s="341"/>
      <c r="FG261" s="341"/>
      <c r="FH261" s="341"/>
      <c r="FI261" s="341"/>
      <c r="FJ261" s="341"/>
      <c r="FK261" s="341"/>
      <c r="FL261" s="341"/>
      <c r="FM261" s="341"/>
      <c r="FN261" s="341"/>
      <c r="FO261" s="341"/>
      <c r="FP261" s="341"/>
      <c r="FQ261" s="341"/>
      <c r="FR261" s="341"/>
      <c r="FS261" s="341"/>
      <c r="FT261" s="341"/>
      <c r="FU261" s="341"/>
      <c r="FV261" s="341"/>
      <c r="FW261" s="341"/>
      <c r="FX261" s="341"/>
      <c r="FY261" s="341"/>
      <c r="FZ261" s="341"/>
      <c r="GA261" s="341"/>
      <c r="GB261" s="341"/>
      <c r="GC261" s="341"/>
      <c r="GD261" s="341"/>
      <c r="GE261" s="341"/>
      <c r="GF261" s="341"/>
      <c r="GG261" s="341"/>
      <c r="GH261" s="341"/>
      <c r="GI261" s="341"/>
      <c r="GJ261" s="341"/>
      <c r="GK261" s="341"/>
      <c r="GL261" s="341"/>
      <c r="GM261" s="341"/>
      <c r="GN261" s="341"/>
      <c r="GO261" s="341"/>
      <c r="GP261" s="341"/>
      <c r="GQ261" s="341"/>
      <c r="GR261" s="341"/>
      <c r="GS261" s="341"/>
      <c r="GT261" s="341"/>
      <c r="GU261" s="341"/>
      <c r="GV261" s="341"/>
      <c r="GW261" s="341"/>
      <c r="GX261" s="341"/>
      <c r="GY261" s="341"/>
      <c r="GZ261" s="341"/>
      <c r="HA261" s="341"/>
      <c r="HB261" s="341"/>
      <c r="HC261" s="341"/>
      <c r="HD261" s="341"/>
      <c r="HE261" s="341"/>
      <c r="HF261" s="341"/>
      <c r="HG261" s="341"/>
      <c r="HH261" s="341"/>
      <c r="HI261" s="341"/>
    </row>
    <row r="262" spans="1:218" ht="12" customHeight="1" x14ac:dyDescent="0.25">
      <c r="A262" s="341" t="s">
        <v>108</v>
      </c>
      <c r="B262" s="341"/>
      <c r="C262" s="341"/>
      <c r="D262" s="341"/>
      <c r="E262" s="341"/>
      <c r="F262" s="341"/>
      <c r="G262" s="341"/>
      <c r="H262" s="341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341"/>
      <c r="T262" s="341"/>
      <c r="U262" s="341"/>
      <c r="V262" s="341"/>
      <c r="W262" s="341"/>
      <c r="X262" s="341"/>
      <c r="Y262" s="341"/>
      <c r="Z262" s="341"/>
      <c r="AA262" s="341"/>
      <c r="AB262" s="341"/>
      <c r="AC262" s="341"/>
      <c r="AD262" s="341"/>
      <c r="AE262" s="341"/>
      <c r="AF262" s="341"/>
      <c r="AG262" s="341"/>
      <c r="AH262" s="341"/>
      <c r="AI262" s="341"/>
      <c r="AJ262" s="341"/>
      <c r="AK262" s="341"/>
      <c r="AL262" s="341"/>
      <c r="AM262" s="341"/>
      <c r="AN262" s="341"/>
      <c r="AO262" s="341"/>
      <c r="AP262" s="341"/>
      <c r="AQ262" s="341"/>
      <c r="AR262" s="341"/>
      <c r="AS262" s="341"/>
      <c r="AT262" s="341"/>
      <c r="AU262" s="341"/>
      <c r="AV262" s="341"/>
      <c r="AW262" s="341"/>
      <c r="AX262" s="341"/>
      <c r="AY262" s="341"/>
      <c r="AZ262" s="341"/>
      <c r="BA262" s="341"/>
      <c r="BB262" s="341"/>
      <c r="BC262" s="341"/>
      <c r="BD262" s="341"/>
      <c r="BE262" s="341"/>
      <c r="BF262" s="341"/>
      <c r="BG262" s="341"/>
      <c r="BH262" s="341"/>
      <c r="BI262" s="341"/>
      <c r="BJ262" s="341"/>
      <c r="BK262" s="341"/>
      <c r="BL262" s="341"/>
      <c r="BM262" s="341"/>
      <c r="BN262" s="341"/>
      <c r="BO262" s="341"/>
      <c r="BP262" s="341"/>
      <c r="BQ262" s="341"/>
      <c r="BR262" s="341"/>
      <c r="BS262" s="341"/>
      <c r="BT262" s="341"/>
      <c r="BU262" s="341"/>
      <c r="BV262" s="341"/>
      <c r="BW262" s="341"/>
      <c r="BX262" s="341"/>
      <c r="BY262" s="341"/>
      <c r="BZ262" s="341"/>
      <c r="CA262" s="341"/>
      <c r="CB262" s="341"/>
      <c r="CC262" s="341"/>
      <c r="CD262" s="341"/>
      <c r="CE262" s="341"/>
      <c r="CF262" s="341"/>
      <c r="CG262" s="341"/>
      <c r="CH262" s="341"/>
      <c r="CI262" s="341"/>
      <c r="CJ262" s="341"/>
      <c r="CK262" s="341"/>
      <c r="CL262" s="341"/>
      <c r="CM262" s="341"/>
      <c r="CN262" s="341"/>
      <c r="CO262" s="341"/>
      <c r="CP262" s="341"/>
      <c r="CQ262" s="341"/>
      <c r="CR262" s="341"/>
      <c r="CS262" s="341"/>
      <c r="CT262" s="341"/>
      <c r="CU262" s="341"/>
      <c r="CV262" s="341"/>
      <c r="CW262" s="341"/>
      <c r="CX262" s="341"/>
      <c r="CY262" s="341"/>
      <c r="CZ262" s="341"/>
      <c r="DA262" s="341"/>
      <c r="DB262" s="341"/>
      <c r="DC262" s="341"/>
      <c r="DD262" s="341"/>
      <c r="DE262" s="341"/>
      <c r="DF262" s="341"/>
      <c r="DG262" s="341"/>
      <c r="DH262" s="341"/>
      <c r="DI262" s="341"/>
      <c r="DJ262" s="341"/>
      <c r="DK262" s="341"/>
      <c r="DL262" s="341"/>
      <c r="DM262" s="341"/>
      <c r="DN262" s="341"/>
      <c r="DO262" s="341"/>
      <c r="DP262" s="341"/>
      <c r="DQ262" s="341"/>
      <c r="DR262" s="341"/>
      <c r="DS262" s="341"/>
      <c r="DT262" s="341"/>
      <c r="DU262" s="341"/>
      <c r="DV262" s="341"/>
      <c r="DW262" s="341"/>
      <c r="DX262" s="341"/>
      <c r="DY262" s="341"/>
      <c r="DZ262" s="341"/>
      <c r="EA262" s="341"/>
      <c r="EB262" s="341"/>
      <c r="EC262" s="341"/>
      <c r="ED262" s="341"/>
      <c r="EE262" s="341"/>
      <c r="EF262" s="341"/>
      <c r="EG262" s="341"/>
      <c r="EH262" s="341"/>
      <c r="EI262" s="341"/>
      <c r="EJ262" s="341"/>
      <c r="EK262" s="341"/>
      <c r="EL262" s="341"/>
      <c r="EM262" s="341"/>
      <c r="EN262" s="341"/>
      <c r="EO262" s="341"/>
      <c r="EP262" s="341"/>
      <c r="EQ262" s="341"/>
      <c r="ER262" s="341"/>
      <c r="ES262" s="341"/>
      <c r="ET262" s="341"/>
      <c r="EU262" s="341"/>
      <c r="EV262" s="341"/>
      <c r="EW262" s="341"/>
      <c r="EX262" s="341"/>
      <c r="EY262" s="341"/>
      <c r="EZ262" s="341"/>
      <c r="FA262" s="341"/>
      <c r="FB262" s="341"/>
      <c r="FC262" s="341"/>
      <c r="FD262" s="341"/>
      <c r="FE262" s="341"/>
      <c r="FF262" s="341"/>
      <c r="FG262" s="341"/>
      <c r="FH262" s="341"/>
      <c r="FI262" s="341"/>
      <c r="FJ262" s="341"/>
      <c r="FK262" s="341"/>
      <c r="FL262" s="341"/>
      <c r="FM262" s="341"/>
      <c r="FN262" s="341"/>
      <c r="FO262" s="341"/>
      <c r="FP262" s="341"/>
      <c r="FQ262" s="341"/>
      <c r="FR262" s="341"/>
      <c r="FS262" s="341"/>
      <c r="FT262" s="341"/>
      <c r="FU262" s="341"/>
      <c r="FV262" s="341"/>
      <c r="FW262" s="341"/>
      <c r="FX262" s="341"/>
      <c r="FY262" s="341"/>
      <c r="FZ262" s="341"/>
      <c r="GA262" s="341"/>
      <c r="GB262" s="341"/>
      <c r="GC262" s="341"/>
      <c r="GD262" s="341"/>
      <c r="GE262" s="341"/>
      <c r="GF262" s="341"/>
      <c r="GG262" s="341"/>
      <c r="GH262" s="341"/>
      <c r="GI262" s="341"/>
      <c r="GJ262" s="341"/>
      <c r="GK262" s="341"/>
      <c r="GL262" s="341"/>
      <c r="GM262" s="341"/>
      <c r="GN262" s="341"/>
      <c r="GO262" s="341"/>
      <c r="GP262" s="341"/>
      <c r="GQ262" s="341"/>
      <c r="GR262" s="341"/>
      <c r="GS262" s="341"/>
      <c r="GT262" s="341"/>
      <c r="GU262" s="341"/>
      <c r="GV262" s="341"/>
      <c r="GW262" s="341"/>
      <c r="GX262" s="341"/>
      <c r="GY262" s="341"/>
      <c r="GZ262" s="341"/>
      <c r="HA262" s="341"/>
      <c r="HB262" s="341"/>
      <c r="HC262" s="341"/>
      <c r="HD262" s="341"/>
      <c r="HE262" s="341"/>
      <c r="HF262" s="341"/>
      <c r="HG262" s="341"/>
      <c r="HH262" s="341"/>
      <c r="HI262" s="341"/>
    </row>
    <row r="263" spans="1:218" ht="12" customHeight="1" x14ac:dyDescent="0.25">
      <c r="A263" s="206" t="s">
        <v>337</v>
      </c>
      <c r="B263" s="206"/>
      <c r="C263" s="206"/>
      <c r="D263" s="206"/>
      <c r="E263" s="206"/>
      <c r="F263" s="206"/>
      <c r="G263" s="206"/>
      <c r="H263" s="206"/>
      <c r="I263" s="206"/>
      <c r="J263" s="206"/>
      <c r="K263" s="206"/>
      <c r="L263" s="206"/>
      <c r="M263" s="206"/>
      <c r="N263" s="206"/>
      <c r="O263" s="206"/>
      <c r="P263" s="206"/>
      <c r="Q263" s="206"/>
      <c r="R263" s="206"/>
      <c r="S263" s="206"/>
      <c r="T263" s="206"/>
      <c r="U263" s="206"/>
      <c r="V263" s="206"/>
      <c r="W263" s="206"/>
      <c r="X263" s="206"/>
      <c r="Y263" s="206"/>
      <c r="Z263" s="206"/>
      <c r="AA263" s="206"/>
      <c r="AB263" s="206"/>
      <c r="AC263" s="206"/>
      <c r="AD263" s="206"/>
      <c r="AE263" s="206"/>
      <c r="AF263" s="206"/>
      <c r="AG263" s="206"/>
      <c r="AH263" s="206"/>
      <c r="AI263" s="206"/>
      <c r="AJ263" s="206"/>
      <c r="AK263" s="206"/>
      <c r="AL263" s="206"/>
      <c r="AM263" s="206"/>
      <c r="AN263" s="206"/>
      <c r="AO263" s="206"/>
      <c r="AP263" s="206"/>
      <c r="AQ263" s="206"/>
      <c r="AR263" s="206"/>
      <c r="AS263" s="206"/>
      <c r="AT263" s="206"/>
      <c r="AU263" s="206"/>
      <c r="AV263" s="206"/>
      <c r="AW263" s="206"/>
      <c r="AX263" s="206"/>
      <c r="AY263" s="206"/>
      <c r="AZ263" s="206"/>
      <c r="BA263" s="206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  <c r="BZ263" s="206"/>
      <c r="CA263" s="206"/>
      <c r="CB263" s="206"/>
      <c r="CC263" s="206"/>
      <c r="CD263" s="206"/>
      <c r="CE263" s="206"/>
      <c r="CF263" s="206"/>
      <c r="CG263" s="206"/>
      <c r="CH263" s="206"/>
      <c r="CI263" s="206"/>
      <c r="CJ263" s="206"/>
      <c r="CK263" s="206"/>
      <c r="CL263" s="206"/>
      <c r="CM263" s="206"/>
      <c r="CN263" s="206"/>
      <c r="CO263" s="206"/>
      <c r="CP263" s="206"/>
      <c r="CQ263" s="206"/>
      <c r="CR263" s="206"/>
      <c r="CS263" s="206"/>
      <c r="CT263" s="206"/>
      <c r="CU263" s="206"/>
      <c r="CV263" s="206"/>
      <c r="CW263" s="206"/>
      <c r="CX263" s="206"/>
      <c r="CY263" s="206"/>
      <c r="CZ263" s="206"/>
      <c r="DA263" s="206"/>
      <c r="DB263" s="206"/>
      <c r="DC263" s="206"/>
      <c r="DD263" s="206"/>
      <c r="DE263" s="206"/>
      <c r="DF263" s="206"/>
      <c r="DG263" s="206"/>
      <c r="DH263" s="206"/>
      <c r="DI263" s="206"/>
      <c r="DJ263" s="206"/>
      <c r="DK263" s="206"/>
      <c r="DL263" s="206"/>
      <c r="DM263" s="206"/>
      <c r="DN263" s="206"/>
      <c r="DO263" s="206"/>
      <c r="DP263" s="206"/>
      <c r="DQ263" s="206"/>
      <c r="DR263" s="206"/>
      <c r="DS263" s="206"/>
      <c r="DT263" s="206"/>
      <c r="DU263" s="206"/>
      <c r="DV263" s="206"/>
      <c r="DW263" s="206"/>
      <c r="DX263" s="206"/>
      <c r="DY263" s="206"/>
      <c r="DZ263" s="206"/>
      <c r="EA263" s="206"/>
      <c r="EB263" s="206"/>
      <c r="EC263" s="206"/>
      <c r="ED263" s="206"/>
      <c r="EE263" s="206"/>
      <c r="EF263" s="206"/>
      <c r="EG263" s="206"/>
      <c r="EH263" s="206"/>
      <c r="EI263" s="206"/>
      <c r="EJ263" s="206"/>
      <c r="EK263" s="206"/>
      <c r="EL263" s="206"/>
      <c r="EM263" s="206"/>
      <c r="EN263" s="206"/>
      <c r="EO263" s="206"/>
      <c r="EP263" s="206"/>
      <c r="EQ263" s="206"/>
      <c r="ER263" s="206"/>
      <c r="ES263" s="206"/>
      <c r="ET263" s="206"/>
      <c r="EU263" s="206"/>
      <c r="EV263" s="206"/>
      <c r="EW263" s="206"/>
      <c r="EX263" s="206"/>
      <c r="EY263" s="206"/>
      <c r="EZ263" s="206"/>
      <c r="FA263" s="206"/>
      <c r="FB263" s="206"/>
      <c r="FC263" s="206"/>
      <c r="FD263" s="206"/>
      <c r="FE263" s="206"/>
      <c r="FF263" s="206"/>
      <c r="FG263" s="206"/>
      <c r="FH263" s="206"/>
      <c r="FI263" s="206"/>
      <c r="FJ263" s="206"/>
      <c r="FK263" s="206"/>
      <c r="FL263" s="206"/>
      <c r="FM263" s="206"/>
      <c r="FN263" s="206"/>
      <c r="FO263" s="206"/>
      <c r="FP263" s="206"/>
      <c r="FQ263" s="206"/>
      <c r="FR263" s="206"/>
      <c r="FS263" s="206"/>
      <c r="FT263" s="206"/>
      <c r="FU263" s="206"/>
      <c r="FV263" s="206"/>
      <c r="FW263" s="206"/>
      <c r="FX263" s="206"/>
      <c r="FY263" s="206"/>
      <c r="FZ263" s="206"/>
      <c r="GA263" s="206"/>
      <c r="GB263" s="206"/>
      <c r="GC263" s="206"/>
      <c r="GD263" s="206"/>
      <c r="GE263" s="206"/>
      <c r="GF263" s="206"/>
      <c r="GG263" s="206"/>
      <c r="GH263" s="206"/>
      <c r="GI263" s="206"/>
      <c r="GJ263" s="206"/>
      <c r="GK263" s="206"/>
      <c r="GL263" s="206"/>
      <c r="GM263" s="206"/>
      <c r="GN263" s="206"/>
      <c r="GO263" s="206"/>
      <c r="GP263" s="206"/>
      <c r="GQ263" s="206"/>
      <c r="GR263" s="206"/>
      <c r="GS263" s="206"/>
      <c r="GT263" s="206"/>
      <c r="GU263" s="206"/>
      <c r="GV263" s="206"/>
      <c r="GW263" s="206"/>
      <c r="GX263" s="206"/>
      <c r="GY263" s="206"/>
      <c r="GZ263" s="206"/>
      <c r="HA263" s="206"/>
      <c r="HB263" s="206"/>
      <c r="HC263" s="206"/>
      <c r="HD263" s="206"/>
      <c r="HE263" s="206"/>
      <c r="HF263" s="206"/>
      <c r="HG263" s="206"/>
      <c r="HH263" s="206"/>
      <c r="HI263" s="206"/>
    </row>
    <row r="264" spans="1:218" ht="12" customHeight="1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</row>
    <row r="265" spans="1:218" ht="12" customHeight="1" x14ac:dyDescent="0.25">
      <c r="A265" s="7" t="s">
        <v>71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</row>
    <row r="266" spans="1:218" s="10" customFormat="1" ht="23.25" customHeight="1" x14ac:dyDescent="0.2">
      <c r="A266" s="216" t="s">
        <v>72</v>
      </c>
      <c r="B266" s="216"/>
      <c r="C266" s="216"/>
      <c r="D266" s="216"/>
      <c r="E266" s="216"/>
      <c r="F266" s="216"/>
      <c r="G266" s="216"/>
      <c r="H266" s="216"/>
      <c r="I266" s="216"/>
      <c r="J266" s="216"/>
      <c r="K266" s="216"/>
      <c r="L266" s="216"/>
      <c r="M266" s="216"/>
      <c r="N266" s="216"/>
      <c r="O266" s="216"/>
      <c r="P266" s="216"/>
      <c r="Q266" s="216"/>
      <c r="R266" s="216"/>
      <c r="S266" s="216"/>
      <c r="T266" s="216"/>
      <c r="U266" s="216"/>
      <c r="V266" s="216"/>
      <c r="W266" s="216"/>
      <c r="X266" s="216"/>
      <c r="Y266" s="216"/>
      <c r="Z266" s="216"/>
      <c r="AA266" s="216"/>
      <c r="AB266" s="216"/>
      <c r="AC266" s="216"/>
      <c r="AD266" s="216"/>
      <c r="AE266" s="216"/>
      <c r="AF266" s="216"/>
      <c r="AG266" s="216"/>
      <c r="AH266" s="216"/>
      <c r="AI266" s="216"/>
      <c r="AJ266" s="216"/>
      <c r="AK266" s="216"/>
      <c r="AL266" s="216"/>
      <c r="AM266" s="216"/>
      <c r="AN266" s="216"/>
      <c r="AO266" s="216"/>
      <c r="AP266" s="216"/>
      <c r="AQ266" s="216"/>
      <c r="AR266" s="216"/>
      <c r="AS266" s="216"/>
      <c r="AT266" s="216"/>
      <c r="AU266" s="216"/>
      <c r="AV266" s="216"/>
      <c r="AW266" s="216"/>
      <c r="AX266" s="216"/>
      <c r="AY266" s="216"/>
      <c r="AZ266" s="216"/>
      <c r="BA266" s="216"/>
      <c r="BB266" s="216"/>
      <c r="BC266" s="216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 t="s">
        <v>73</v>
      </c>
      <c r="BQ266" s="216"/>
      <c r="BR266" s="216"/>
      <c r="BS266" s="216"/>
      <c r="BT266" s="216"/>
      <c r="BU266" s="216"/>
      <c r="BV266" s="216"/>
      <c r="BW266" s="216"/>
      <c r="BX266" s="216"/>
      <c r="BY266" s="216"/>
      <c r="BZ266" s="216"/>
      <c r="CA266" s="216"/>
      <c r="CB266" s="216"/>
      <c r="CC266" s="216"/>
      <c r="CD266" s="216"/>
      <c r="CE266" s="216"/>
      <c r="CF266" s="216"/>
      <c r="CG266" s="216"/>
      <c r="CH266" s="216"/>
      <c r="CI266" s="216"/>
      <c r="CJ266" s="216"/>
      <c r="CK266" s="216"/>
      <c r="CL266" s="216"/>
      <c r="CM266" s="216"/>
      <c r="CN266" s="216"/>
      <c r="CO266" s="216"/>
      <c r="CP266" s="216"/>
      <c r="CQ266" s="216"/>
      <c r="CR266" s="216"/>
      <c r="CS266" s="216"/>
      <c r="CT266" s="216"/>
      <c r="CU266" s="216"/>
      <c r="CV266" s="216"/>
      <c r="CW266" s="216"/>
      <c r="CX266" s="216"/>
      <c r="CY266" s="216"/>
      <c r="CZ266" s="216"/>
      <c r="DA266" s="216"/>
      <c r="DB266" s="216"/>
      <c r="DC266" s="216"/>
      <c r="DD266" s="216"/>
      <c r="DE266" s="216"/>
      <c r="DF266" s="216"/>
      <c r="DG266" s="216"/>
      <c r="DH266" s="216"/>
      <c r="DI266" s="216"/>
      <c r="DJ266" s="216"/>
      <c r="DK266" s="216"/>
      <c r="DL266" s="216"/>
      <c r="DM266" s="216"/>
      <c r="DN266" s="216"/>
      <c r="DO266" s="216"/>
      <c r="DP266" s="216"/>
      <c r="DQ266" s="216"/>
      <c r="DR266" s="216"/>
      <c r="DS266" s="216"/>
      <c r="DT266" s="216"/>
      <c r="DU266" s="216"/>
      <c r="DV266" s="216"/>
      <c r="DW266" s="216"/>
      <c r="DX266" s="216"/>
      <c r="DY266" s="216"/>
      <c r="DZ266" s="216"/>
      <c r="EA266" s="216"/>
      <c r="EB266" s="216"/>
      <c r="EC266" s="216"/>
      <c r="ED266" s="216"/>
      <c r="EE266" s="216"/>
      <c r="EF266" s="216"/>
      <c r="EG266" s="216"/>
      <c r="EH266" s="216"/>
      <c r="EI266" s="216"/>
      <c r="EJ266" s="216"/>
      <c r="EK266" s="216"/>
      <c r="EL266" s="216"/>
      <c r="EM266" s="216"/>
      <c r="EN266" s="216"/>
      <c r="EO266" s="216"/>
      <c r="EP266" s="216"/>
      <c r="EQ266" s="216"/>
      <c r="ER266" s="216"/>
      <c r="ES266" s="216"/>
      <c r="ET266" s="216"/>
      <c r="EU266" s="216"/>
      <c r="EV266" s="216"/>
      <c r="EW266" s="216"/>
      <c r="EX266" s="216"/>
      <c r="EY266" s="216"/>
      <c r="EZ266" s="216"/>
      <c r="FA266" s="216"/>
      <c r="FB266" s="216"/>
      <c r="FC266" s="216"/>
      <c r="FD266" s="216"/>
      <c r="FE266" s="216"/>
      <c r="FF266" s="216"/>
      <c r="FG266" s="216"/>
      <c r="FH266" s="216"/>
      <c r="FI266" s="216"/>
      <c r="FJ266" s="216"/>
      <c r="FK266" s="216"/>
      <c r="FL266" s="216"/>
      <c r="FM266" s="216"/>
      <c r="FN266" s="216"/>
      <c r="FO266" s="216"/>
      <c r="FP266" s="216"/>
      <c r="FQ266" s="216"/>
      <c r="FR266" s="216"/>
      <c r="FS266" s="216"/>
      <c r="FT266" s="216"/>
      <c r="FU266" s="216"/>
      <c r="FV266" s="216"/>
      <c r="FW266" s="216"/>
      <c r="FX266" s="216"/>
      <c r="FY266" s="216"/>
      <c r="FZ266" s="216"/>
      <c r="GA266" s="216"/>
      <c r="GB266" s="216"/>
      <c r="GC266" s="216"/>
      <c r="GD266" s="216"/>
      <c r="GE266" s="216"/>
      <c r="GF266" s="216"/>
      <c r="GG266" s="216"/>
      <c r="GH266" s="216"/>
      <c r="GI266" s="216"/>
      <c r="GJ266" s="216"/>
      <c r="GK266" s="216"/>
      <c r="GL266" s="216"/>
      <c r="GM266" s="216"/>
      <c r="GN266" s="216"/>
      <c r="GO266" s="216"/>
      <c r="GP266" s="216"/>
      <c r="GQ266" s="216"/>
      <c r="GR266" s="216"/>
      <c r="GS266" s="216"/>
      <c r="GT266" s="216"/>
      <c r="GU266" s="159" t="s">
        <v>74</v>
      </c>
      <c r="GV266" s="159"/>
      <c r="GW266" s="159"/>
      <c r="GX266" s="159"/>
      <c r="GY266" s="159"/>
      <c r="GZ266" s="159"/>
      <c r="HA266" s="159"/>
      <c r="HB266" s="159"/>
      <c r="HC266" s="159"/>
      <c r="HD266" s="159"/>
      <c r="HE266" s="159"/>
      <c r="HF266" s="159"/>
      <c r="HG266" s="159"/>
      <c r="HH266" s="159"/>
      <c r="HI266" s="159"/>
      <c r="HJ266" s="159"/>
    </row>
    <row r="267" spans="1:218" s="10" customFormat="1" ht="12.75" customHeight="1" x14ac:dyDescent="0.2">
      <c r="A267" s="248">
        <v>1</v>
      </c>
      <c r="B267" s="248"/>
      <c r="C267" s="248"/>
      <c r="D267" s="248"/>
      <c r="E267" s="248"/>
      <c r="F267" s="248"/>
      <c r="G267" s="248"/>
      <c r="H267" s="248"/>
      <c r="I267" s="248"/>
      <c r="J267" s="248"/>
      <c r="K267" s="248"/>
      <c r="L267" s="248"/>
      <c r="M267" s="248"/>
      <c r="N267" s="248"/>
      <c r="O267" s="248"/>
      <c r="P267" s="248"/>
      <c r="Q267" s="248"/>
      <c r="R267" s="248"/>
      <c r="S267" s="248"/>
      <c r="T267" s="248"/>
      <c r="U267" s="248"/>
      <c r="V267" s="248"/>
      <c r="W267" s="248"/>
      <c r="X267" s="248"/>
      <c r="Y267" s="248"/>
      <c r="Z267" s="248"/>
      <c r="AA267" s="248"/>
      <c r="AB267" s="248"/>
      <c r="AC267" s="248"/>
      <c r="AD267" s="248"/>
      <c r="AE267" s="248"/>
      <c r="AF267" s="248"/>
      <c r="AG267" s="248"/>
      <c r="AH267" s="248"/>
      <c r="AI267" s="248"/>
      <c r="AJ267" s="248"/>
      <c r="AK267" s="248"/>
      <c r="AL267" s="248"/>
      <c r="AM267" s="248"/>
      <c r="AN267" s="248"/>
      <c r="AO267" s="248"/>
      <c r="AP267" s="248"/>
      <c r="AQ267" s="248"/>
      <c r="AR267" s="248"/>
      <c r="AS267" s="248"/>
      <c r="AT267" s="248"/>
      <c r="AU267" s="248"/>
      <c r="AV267" s="248"/>
      <c r="AW267" s="248"/>
      <c r="AX267" s="248"/>
      <c r="AY267" s="248"/>
      <c r="AZ267" s="248"/>
      <c r="BA267" s="248"/>
      <c r="BB267" s="248"/>
      <c r="BC267" s="248"/>
      <c r="BD267" s="248"/>
      <c r="BE267" s="248"/>
      <c r="BF267" s="248"/>
      <c r="BG267" s="248"/>
      <c r="BH267" s="248"/>
      <c r="BI267" s="248"/>
      <c r="BJ267" s="248"/>
      <c r="BK267" s="248"/>
      <c r="BL267" s="248"/>
      <c r="BM267" s="248"/>
      <c r="BN267" s="248"/>
      <c r="BO267" s="248"/>
      <c r="BP267" s="216">
        <v>2</v>
      </c>
      <c r="BQ267" s="216"/>
      <c r="BR267" s="216"/>
      <c r="BS267" s="216"/>
      <c r="BT267" s="216"/>
      <c r="BU267" s="216"/>
      <c r="BV267" s="216"/>
      <c r="BW267" s="216"/>
      <c r="BX267" s="216"/>
      <c r="BY267" s="216"/>
      <c r="BZ267" s="216"/>
      <c r="CA267" s="216"/>
      <c r="CB267" s="216"/>
      <c r="CC267" s="216"/>
      <c r="CD267" s="216"/>
      <c r="CE267" s="216"/>
      <c r="CF267" s="216"/>
      <c r="CG267" s="216"/>
      <c r="CH267" s="216"/>
      <c r="CI267" s="216"/>
      <c r="CJ267" s="216"/>
      <c r="CK267" s="216"/>
      <c r="CL267" s="216"/>
      <c r="CM267" s="216"/>
      <c r="CN267" s="216"/>
      <c r="CO267" s="216"/>
      <c r="CP267" s="216"/>
      <c r="CQ267" s="216"/>
      <c r="CR267" s="216"/>
      <c r="CS267" s="216"/>
      <c r="CT267" s="216"/>
      <c r="CU267" s="216"/>
      <c r="CV267" s="216"/>
      <c r="CW267" s="216"/>
      <c r="CX267" s="216"/>
      <c r="CY267" s="216"/>
      <c r="CZ267" s="216"/>
      <c r="DA267" s="216"/>
      <c r="DB267" s="216"/>
      <c r="DC267" s="216"/>
      <c r="DD267" s="216"/>
      <c r="DE267" s="216"/>
      <c r="DF267" s="216"/>
      <c r="DG267" s="216"/>
      <c r="DH267" s="216"/>
      <c r="DI267" s="216"/>
      <c r="DJ267" s="216"/>
      <c r="DK267" s="216"/>
      <c r="DL267" s="216"/>
      <c r="DM267" s="216"/>
      <c r="DN267" s="216"/>
      <c r="DO267" s="216"/>
      <c r="DP267" s="216"/>
      <c r="DQ267" s="216"/>
      <c r="DR267" s="216"/>
      <c r="DS267" s="216"/>
      <c r="DT267" s="216"/>
      <c r="DU267" s="216"/>
      <c r="DV267" s="216"/>
      <c r="DW267" s="216"/>
      <c r="DX267" s="216"/>
      <c r="DY267" s="216"/>
      <c r="DZ267" s="216"/>
      <c r="EA267" s="216"/>
      <c r="EB267" s="216"/>
      <c r="EC267" s="216"/>
      <c r="ED267" s="216"/>
      <c r="EE267" s="216"/>
      <c r="EF267" s="216"/>
      <c r="EG267" s="216"/>
      <c r="EH267" s="216"/>
      <c r="EI267" s="216"/>
      <c r="EJ267" s="216"/>
      <c r="EK267" s="216"/>
      <c r="EL267" s="216"/>
      <c r="EM267" s="216"/>
      <c r="EN267" s="216"/>
      <c r="EO267" s="216"/>
      <c r="EP267" s="216"/>
      <c r="EQ267" s="216"/>
      <c r="ER267" s="216"/>
      <c r="ES267" s="216"/>
      <c r="ET267" s="216"/>
      <c r="EU267" s="216"/>
      <c r="EV267" s="216"/>
      <c r="EW267" s="216"/>
      <c r="EX267" s="216"/>
      <c r="EY267" s="216"/>
      <c r="EZ267" s="216"/>
      <c r="FA267" s="216"/>
      <c r="FB267" s="216"/>
      <c r="FC267" s="216"/>
      <c r="FD267" s="216"/>
      <c r="FE267" s="216"/>
      <c r="FF267" s="216"/>
      <c r="FG267" s="216"/>
      <c r="FH267" s="216"/>
      <c r="FI267" s="216"/>
      <c r="FJ267" s="216"/>
      <c r="FK267" s="216"/>
      <c r="FL267" s="216"/>
      <c r="FM267" s="216"/>
      <c r="FN267" s="216"/>
      <c r="FO267" s="216"/>
      <c r="FP267" s="216"/>
      <c r="FQ267" s="216"/>
      <c r="FR267" s="216"/>
      <c r="FS267" s="216"/>
      <c r="FT267" s="216"/>
      <c r="FU267" s="216"/>
      <c r="FV267" s="216"/>
      <c r="FW267" s="216"/>
      <c r="FX267" s="216"/>
      <c r="FY267" s="216"/>
      <c r="FZ267" s="216"/>
      <c r="GA267" s="216"/>
      <c r="GB267" s="216"/>
      <c r="GC267" s="216"/>
      <c r="GD267" s="216"/>
      <c r="GE267" s="216"/>
      <c r="GF267" s="216"/>
      <c r="GG267" s="216"/>
      <c r="GH267" s="216"/>
      <c r="GI267" s="216"/>
      <c r="GJ267" s="216"/>
      <c r="GK267" s="216"/>
      <c r="GL267" s="216"/>
      <c r="GM267" s="216"/>
      <c r="GN267" s="216"/>
      <c r="GO267" s="216"/>
      <c r="GP267" s="216"/>
      <c r="GQ267" s="216"/>
      <c r="GR267" s="216"/>
      <c r="GS267" s="216"/>
      <c r="GT267" s="216"/>
      <c r="GU267" s="350">
        <v>3</v>
      </c>
      <c r="GV267" s="350"/>
      <c r="GW267" s="350"/>
      <c r="GX267" s="350"/>
      <c r="GY267" s="350"/>
      <c r="GZ267" s="350"/>
      <c r="HA267" s="350"/>
      <c r="HB267" s="350"/>
      <c r="HC267" s="350"/>
      <c r="HD267" s="350"/>
      <c r="HE267" s="350"/>
      <c r="HF267" s="350"/>
      <c r="HG267" s="350"/>
      <c r="HH267" s="350"/>
      <c r="HI267" s="350"/>
      <c r="HJ267" s="350"/>
    </row>
    <row r="268" spans="1:218" s="20" customFormat="1" ht="36.75" customHeight="1" x14ac:dyDescent="0.25">
      <c r="A268" s="351" t="s">
        <v>113</v>
      </c>
      <c r="B268" s="351"/>
      <c r="C268" s="351"/>
      <c r="D268" s="351"/>
      <c r="E268" s="351"/>
      <c r="F268" s="351"/>
      <c r="G268" s="351"/>
      <c r="H268" s="351"/>
      <c r="I268" s="351"/>
      <c r="J268" s="351"/>
      <c r="K268" s="351"/>
      <c r="L268" s="351"/>
      <c r="M268" s="351"/>
      <c r="N268" s="351"/>
      <c r="O268" s="351"/>
      <c r="P268" s="351"/>
      <c r="Q268" s="351"/>
      <c r="R268" s="351"/>
      <c r="S268" s="351"/>
      <c r="T268" s="351"/>
      <c r="U268" s="351"/>
      <c r="V268" s="351"/>
      <c r="W268" s="351"/>
      <c r="X268" s="351"/>
      <c r="Y268" s="351"/>
      <c r="Z268" s="351"/>
      <c r="AA268" s="351"/>
      <c r="AB268" s="351"/>
      <c r="AC268" s="351"/>
      <c r="AD268" s="351"/>
      <c r="AE268" s="351"/>
      <c r="AF268" s="351"/>
      <c r="AG268" s="351"/>
      <c r="AH268" s="351"/>
      <c r="AI268" s="351"/>
      <c r="AJ268" s="351"/>
      <c r="AK268" s="351"/>
      <c r="AL268" s="351"/>
      <c r="AM268" s="351"/>
      <c r="AN268" s="351"/>
      <c r="AO268" s="351"/>
      <c r="AP268" s="351"/>
      <c r="AQ268" s="351"/>
      <c r="AR268" s="351"/>
      <c r="AS268" s="351"/>
      <c r="AT268" s="351"/>
      <c r="AU268" s="351"/>
      <c r="AV268" s="351"/>
      <c r="AW268" s="351"/>
      <c r="AX268" s="351"/>
      <c r="AY268" s="351"/>
      <c r="AZ268" s="351"/>
      <c r="BA268" s="351"/>
      <c r="BB268" s="351"/>
      <c r="BC268" s="351"/>
      <c r="BD268" s="351"/>
      <c r="BE268" s="351"/>
      <c r="BF268" s="351"/>
      <c r="BG268" s="351"/>
      <c r="BH268" s="351"/>
      <c r="BI268" s="351"/>
      <c r="BJ268" s="351"/>
      <c r="BK268" s="351"/>
      <c r="BL268" s="351"/>
      <c r="BM268" s="351"/>
      <c r="BN268" s="351"/>
      <c r="BO268" s="351"/>
      <c r="BP268" s="352" t="s">
        <v>334</v>
      </c>
      <c r="BQ268" s="352"/>
      <c r="BR268" s="352"/>
      <c r="BS268" s="352"/>
      <c r="BT268" s="352"/>
      <c r="BU268" s="352"/>
      <c r="BV268" s="352"/>
      <c r="BW268" s="352"/>
      <c r="BX268" s="352"/>
      <c r="BY268" s="352"/>
      <c r="BZ268" s="352"/>
      <c r="CA268" s="352"/>
      <c r="CB268" s="352"/>
      <c r="CC268" s="352"/>
      <c r="CD268" s="352"/>
      <c r="CE268" s="352"/>
      <c r="CF268" s="352"/>
      <c r="CG268" s="352"/>
      <c r="CH268" s="352"/>
      <c r="CI268" s="352"/>
      <c r="CJ268" s="352"/>
      <c r="CK268" s="352"/>
      <c r="CL268" s="352"/>
      <c r="CM268" s="352"/>
      <c r="CN268" s="352"/>
      <c r="CO268" s="352"/>
      <c r="CP268" s="352"/>
      <c r="CQ268" s="352"/>
      <c r="CR268" s="352"/>
      <c r="CS268" s="352"/>
      <c r="CT268" s="352"/>
      <c r="CU268" s="352"/>
      <c r="CV268" s="352"/>
      <c r="CW268" s="352"/>
      <c r="CX268" s="352"/>
      <c r="CY268" s="352"/>
      <c r="CZ268" s="352"/>
      <c r="DA268" s="352"/>
      <c r="DB268" s="352"/>
      <c r="DC268" s="352"/>
      <c r="DD268" s="352"/>
      <c r="DE268" s="352"/>
      <c r="DF268" s="352"/>
      <c r="DG268" s="352"/>
      <c r="DH268" s="352"/>
      <c r="DI268" s="352"/>
      <c r="DJ268" s="352"/>
      <c r="DK268" s="352"/>
      <c r="DL268" s="352"/>
      <c r="DM268" s="352"/>
      <c r="DN268" s="352"/>
      <c r="DO268" s="352"/>
      <c r="DP268" s="352"/>
      <c r="DQ268" s="352"/>
      <c r="DR268" s="352"/>
      <c r="DS268" s="352"/>
      <c r="DT268" s="352"/>
      <c r="DU268" s="352"/>
      <c r="DV268" s="352"/>
      <c r="DW268" s="352"/>
      <c r="DX268" s="352"/>
      <c r="DY268" s="352"/>
      <c r="DZ268" s="352"/>
      <c r="EA268" s="352"/>
      <c r="EB268" s="352"/>
      <c r="EC268" s="352"/>
      <c r="ED268" s="352"/>
      <c r="EE268" s="352"/>
      <c r="EF268" s="352"/>
      <c r="EG268" s="352"/>
      <c r="EH268" s="352"/>
      <c r="EI268" s="352"/>
      <c r="EJ268" s="352"/>
      <c r="EK268" s="352"/>
      <c r="EL268" s="352"/>
      <c r="EM268" s="352"/>
      <c r="EN268" s="352"/>
      <c r="EO268" s="352"/>
      <c r="EP268" s="352"/>
      <c r="EQ268" s="352"/>
      <c r="ER268" s="352"/>
      <c r="ES268" s="352"/>
      <c r="ET268" s="352"/>
      <c r="EU268" s="352"/>
      <c r="EV268" s="352"/>
      <c r="EW268" s="352"/>
      <c r="EX268" s="352"/>
      <c r="EY268" s="352"/>
      <c r="EZ268" s="352"/>
      <c r="FA268" s="352"/>
      <c r="FB268" s="352"/>
      <c r="FC268" s="352"/>
      <c r="FD268" s="352"/>
      <c r="FE268" s="352"/>
      <c r="FF268" s="352"/>
      <c r="FG268" s="352"/>
      <c r="FH268" s="352"/>
      <c r="FI268" s="352"/>
      <c r="FJ268" s="352"/>
      <c r="FK268" s="352"/>
      <c r="FL268" s="352"/>
      <c r="FM268" s="352"/>
      <c r="FN268" s="352"/>
      <c r="FO268" s="352"/>
      <c r="FP268" s="352"/>
      <c r="FQ268" s="352"/>
      <c r="FR268" s="352"/>
      <c r="FS268" s="352"/>
      <c r="FT268" s="352"/>
      <c r="FU268" s="352"/>
      <c r="FV268" s="352"/>
      <c r="FW268" s="352"/>
      <c r="FX268" s="352"/>
      <c r="FY268" s="352"/>
      <c r="FZ268" s="352"/>
      <c r="GA268" s="352"/>
      <c r="GB268" s="352"/>
      <c r="GC268" s="352"/>
      <c r="GD268" s="352"/>
      <c r="GE268" s="352"/>
      <c r="GF268" s="352"/>
      <c r="GG268" s="352"/>
      <c r="GH268" s="352"/>
      <c r="GI268" s="352"/>
      <c r="GJ268" s="352"/>
      <c r="GK268" s="352"/>
      <c r="GL268" s="352"/>
      <c r="GM268" s="352"/>
      <c r="GN268" s="352"/>
      <c r="GO268" s="352"/>
      <c r="GP268" s="352"/>
      <c r="GQ268" s="352"/>
      <c r="GR268" s="352"/>
      <c r="GS268" s="352"/>
      <c r="GT268" s="352"/>
      <c r="GU268" s="353" t="s">
        <v>333</v>
      </c>
      <c r="GV268" s="353"/>
      <c r="GW268" s="353"/>
      <c r="GX268" s="353"/>
      <c r="GY268" s="353"/>
      <c r="GZ268" s="353"/>
      <c r="HA268" s="353"/>
      <c r="HB268" s="353"/>
      <c r="HC268" s="353"/>
      <c r="HD268" s="353"/>
      <c r="HE268" s="353"/>
      <c r="HF268" s="353"/>
      <c r="HG268" s="353"/>
      <c r="HH268" s="353"/>
      <c r="HI268" s="353"/>
      <c r="HJ268" s="353"/>
    </row>
    <row r="269" spans="1:218" s="10" customFormat="1" ht="15.75" customHeight="1" x14ac:dyDescent="0.2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7"/>
      <c r="FT269" s="27"/>
      <c r="FU269" s="27"/>
      <c r="FV269" s="27"/>
      <c r="FW269" s="27"/>
      <c r="FX269" s="27"/>
      <c r="FY269" s="27"/>
      <c r="FZ269" s="27"/>
      <c r="GA269" s="27"/>
      <c r="GB269" s="27"/>
      <c r="GC269" s="27"/>
      <c r="GD269" s="27"/>
      <c r="GE269" s="27"/>
      <c r="GF269" s="27"/>
      <c r="GG269" s="27"/>
      <c r="GH269" s="27"/>
      <c r="GI269" s="27"/>
      <c r="GJ269" s="27"/>
      <c r="GK269" s="27"/>
      <c r="GL269" s="27"/>
      <c r="GM269" s="27"/>
      <c r="GN269" s="27"/>
      <c r="GO269" s="27"/>
      <c r="GP269" s="27"/>
      <c r="GQ269" s="27"/>
      <c r="GR269" s="27"/>
      <c r="GS269" s="27"/>
      <c r="GT269" s="27"/>
      <c r="GU269" s="28"/>
      <c r="GV269" s="28"/>
      <c r="GW269" s="28"/>
      <c r="GX269" s="28"/>
      <c r="GY269" s="28"/>
      <c r="GZ269" s="28"/>
      <c r="HA269" s="28"/>
      <c r="HB269" s="28"/>
      <c r="HC269" s="28"/>
      <c r="HD269" s="28"/>
      <c r="HE269" s="28"/>
      <c r="HF269" s="28"/>
      <c r="HG269" s="28"/>
      <c r="HH269" s="28"/>
      <c r="HI269" s="28"/>
      <c r="HJ269" s="28"/>
    </row>
    <row r="270" spans="1:218" s="10" customFormat="1" ht="23.25" customHeight="1" x14ac:dyDescent="0.2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29"/>
      <c r="DD270" s="29"/>
      <c r="DE270" s="29"/>
      <c r="DF270" s="29"/>
      <c r="DG270" s="29"/>
      <c r="DH270" s="29"/>
      <c r="DI270" s="29"/>
      <c r="DJ270" s="37"/>
      <c r="DK270" s="37"/>
      <c r="DL270" s="37"/>
      <c r="DM270" s="37"/>
      <c r="DN270" s="37"/>
      <c r="DO270" s="37"/>
      <c r="DP270" s="37"/>
      <c r="DQ270" s="37"/>
      <c r="DR270" s="37"/>
      <c r="DS270" s="37"/>
      <c r="DT270" s="37"/>
      <c r="DU270" s="37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31"/>
      <c r="FE270" s="31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</row>
    <row r="271" spans="1:218" ht="12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</row>
    <row r="272" spans="1:218" ht="12" customHeight="1" x14ac:dyDescent="0.25">
      <c r="A272" s="283" t="s">
        <v>124</v>
      </c>
      <c r="B272" s="283"/>
      <c r="C272" s="283"/>
      <c r="D272" s="283"/>
      <c r="E272" s="283"/>
      <c r="F272" s="283"/>
      <c r="G272" s="283"/>
      <c r="H272" s="283"/>
      <c r="I272" s="283"/>
      <c r="J272" s="283"/>
      <c r="K272" s="283"/>
      <c r="L272" s="283"/>
      <c r="M272" s="283"/>
      <c r="N272" s="283"/>
      <c r="O272" s="283"/>
      <c r="P272" s="283"/>
      <c r="Q272" s="283"/>
      <c r="R272" s="283"/>
      <c r="S272" s="283"/>
      <c r="T272" s="283"/>
      <c r="U272" s="283"/>
      <c r="V272" s="283"/>
      <c r="W272" s="283"/>
      <c r="X272" s="283"/>
      <c r="Y272" s="283"/>
      <c r="Z272" s="283"/>
      <c r="AA272" s="283"/>
      <c r="AB272" s="283"/>
      <c r="AC272" s="283"/>
      <c r="AD272" s="283"/>
      <c r="AE272" s="283"/>
      <c r="AF272" s="283"/>
      <c r="AG272" s="283"/>
      <c r="AH272" s="283"/>
      <c r="AI272" s="283"/>
      <c r="AJ272" s="283"/>
      <c r="AK272" s="283"/>
      <c r="AL272" s="283"/>
      <c r="AM272" s="283"/>
      <c r="AN272" s="283"/>
      <c r="AO272" s="283"/>
      <c r="AP272" s="283"/>
      <c r="AQ272" s="283"/>
      <c r="AR272" s="283"/>
      <c r="AS272" s="283"/>
      <c r="AT272" s="283"/>
      <c r="AU272" s="283"/>
      <c r="AV272" s="283"/>
      <c r="AW272" s="283"/>
      <c r="AX272" s="283"/>
      <c r="AY272" s="283"/>
      <c r="AZ272" s="283"/>
      <c r="BA272" s="283"/>
      <c r="BB272" s="283"/>
      <c r="BC272" s="283"/>
      <c r="BD272" s="283"/>
      <c r="BE272" s="283"/>
      <c r="BF272" s="283"/>
      <c r="BG272" s="283"/>
      <c r="BH272" s="283"/>
      <c r="BI272" s="283"/>
      <c r="BJ272" s="283"/>
      <c r="BK272" s="283"/>
      <c r="BL272" s="283"/>
      <c r="BM272" s="283"/>
      <c r="BN272" s="283"/>
      <c r="BO272" s="283"/>
      <c r="BP272" s="283"/>
      <c r="BQ272" s="283"/>
      <c r="BR272" s="283"/>
      <c r="BS272" s="283"/>
      <c r="BT272" s="283"/>
      <c r="BU272" s="283"/>
      <c r="BV272" s="283"/>
      <c r="BW272" s="283"/>
      <c r="BX272" s="283"/>
      <c r="BY272" s="283"/>
      <c r="BZ272" s="283"/>
      <c r="CA272" s="283"/>
      <c r="CB272" s="283"/>
      <c r="CC272" s="283"/>
      <c r="CD272" s="283"/>
      <c r="CE272" s="283"/>
      <c r="CF272" s="283"/>
      <c r="CG272" s="283"/>
      <c r="CH272" s="283"/>
      <c r="CI272" s="283"/>
      <c r="CJ272" s="283"/>
      <c r="CK272" s="283"/>
      <c r="CL272" s="283"/>
      <c r="CM272" s="283"/>
      <c r="CN272" s="283"/>
      <c r="CO272" s="283"/>
      <c r="CP272" s="283"/>
      <c r="CQ272" s="283"/>
      <c r="CR272" s="283"/>
      <c r="CS272" s="283"/>
      <c r="CT272" s="283"/>
      <c r="CU272" s="283"/>
      <c r="CV272" s="283"/>
      <c r="CW272" s="283"/>
      <c r="CX272" s="283"/>
      <c r="CY272" s="283"/>
      <c r="CZ272" s="283"/>
      <c r="DA272" s="283"/>
      <c r="DB272" s="283"/>
      <c r="DC272" s="283"/>
      <c r="DD272" s="283"/>
      <c r="DE272" s="283"/>
      <c r="DF272" s="283"/>
      <c r="DG272" s="283"/>
      <c r="DH272" s="283"/>
      <c r="DI272" s="283"/>
      <c r="DJ272" s="283"/>
      <c r="DK272" s="283"/>
      <c r="DL272" s="283"/>
      <c r="DM272" s="283"/>
      <c r="DN272" s="283"/>
      <c r="DO272" s="283"/>
      <c r="DP272" s="283"/>
      <c r="DQ272" s="283"/>
      <c r="DR272" s="283"/>
      <c r="DS272" s="283"/>
      <c r="DT272" s="283"/>
      <c r="DU272" s="283"/>
      <c r="DV272" s="283"/>
      <c r="DW272" s="283"/>
      <c r="DX272" s="283"/>
      <c r="DY272" s="283"/>
      <c r="DZ272" s="283"/>
      <c r="EA272" s="283"/>
      <c r="EB272" s="283"/>
      <c r="EC272" s="283"/>
      <c r="ED272" s="283"/>
      <c r="EE272" s="283"/>
      <c r="EF272" s="283"/>
      <c r="EG272" s="283"/>
      <c r="EH272" s="283"/>
      <c r="EI272" s="283"/>
      <c r="EJ272" s="283"/>
      <c r="EK272" s="283"/>
      <c r="EL272" s="283"/>
      <c r="EM272" s="283"/>
      <c r="EN272" s="283"/>
      <c r="EO272" s="283"/>
      <c r="EP272" s="283"/>
      <c r="EQ272" s="283"/>
      <c r="ER272" s="283"/>
      <c r="ES272" s="283"/>
      <c r="ET272" s="283"/>
      <c r="EU272" s="283"/>
      <c r="EV272" s="283"/>
      <c r="EW272" s="283"/>
      <c r="EX272" s="283"/>
      <c r="EY272" s="283"/>
      <c r="EZ272" s="283"/>
      <c r="FA272" s="283"/>
      <c r="FB272" s="283"/>
      <c r="FC272" s="283"/>
      <c r="FD272" s="283"/>
      <c r="FE272" s="283"/>
      <c r="FF272" s="283"/>
      <c r="FG272" s="283"/>
      <c r="FH272" s="283"/>
      <c r="FI272" s="283"/>
      <c r="FJ272" s="283"/>
      <c r="FK272" s="283"/>
      <c r="FL272" s="283"/>
      <c r="FM272" s="283"/>
      <c r="FN272" s="283"/>
      <c r="FO272" s="283"/>
      <c r="FP272" s="283"/>
      <c r="FQ272" s="283"/>
      <c r="FR272" s="283"/>
      <c r="FS272" s="283"/>
      <c r="FT272" s="283"/>
      <c r="FU272" s="283"/>
      <c r="FV272" s="283"/>
      <c r="FW272" s="283"/>
      <c r="FX272" s="283"/>
      <c r="FY272" s="283"/>
      <c r="FZ272" s="283"/>
      <c r="GA272" s="283"/>
      <c r="GB272" s="283"/>
      <c r="GC272" s="283"/>
      <c r="GD272" s="283"/>
      <c r="GE272" s="283"/>
      <c r="GF272" s="283"/>
      <c r="GG272" s="283"/>
      <c r="GH272" s="283"/>
      <c r="GI272" s="283"/>
      <c r="GJ272" s="283"/>
      <c r="GK272" s="283"/>
      <c r="GL272" s="283"/>
      <c r="GM272" s="283"/>
      <c r="GN272" s="283"/>
      <c r="GO272" s="283"/>
      <c r="GP272" s="283"/>
      <c r="GQ272" s="283"/>
      <c r="GR272" s="283"/>
      <c r="GS272" s="283"/>
      <c r="GT272" s="283"/>
      <c r="GU272" s="283"/>
      <c r="GV272" s="283"/>
      <c r="GW272" s="283"/>
      <c r="GX272" s="283"/>
      <c r="GY272" s="283"/>
      <c r="GZ272" s="283"/>
      <c r="HA272" s="283"/>
      <c r="HB272" s="283"/>
      <c r="HC272" s="283"/>
      <c r="HD272" s="283"/>
      <c r="HE272" s="283"/>
      <c r="HF272" s="283"/>
      <c r="HG272" s="283"/>
      <c r="HH272" s="283"/>
      <c r="HI272" s="283"/>
    </row>
    <row r="273" spans="1:217" ht="12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</row>
    <row r="274" spans="1:217" s="40" customFormat="1" ht="24" customHeight="1" x14ac:dyDescent="0.25">
      <c r="A274" s="41" t="s">
        <v>76</v>
      </c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349"/>
      <c r="CE274" s="349"/>
      <c r="CF274" s="349"/>
      <c r="CG274" s="349"/>
      <c r="CH274" s="349"/>
      <c r="CI274" s="349"/>
      <c r="CJ274" s="349"/>
      <c r="CK274" s="349"/>
      <c r="CL274" s="349"/>
      <c r="CM274" s="349"/>
      <c r="CN274" s="349"/>
      <c r="CO274" s="349"/>
      <c r="CP274" s="349"/>
      <c r="CQ274" s="349"/>
      <c r="CR274" s="349"/>
      <c r="CS274" s="349"/>
      <c r="CT274" s="349"/>
      <c r="CU274" s="349"/>
      <c r="CV274" s="349"/>
      <c r="CW274" s="349"/>
      <c r="CX274" s="349"/>
      <c r="CY274" s="349"/>
      <c r="CZ274" s="349"/>
      <c r="DA274" s="349"/>
      <c r="DB274" s="349"/>
      <c r="DC274" s="349"/>
      <c r="DD274" s="349"/>
      <c r="DE274" s="349"/>
      <c r="DF274" s="349"/>
      <c r="DG274" s="349"/>
      <c r="DH274" s="349"/>
      <c r="DI274" s="349"/>
      <c r="DJ274" s="349"/>
      <c r="DK274" s="349"/>
      <c r="DL274" s="349"/>
      <c r="DM274" s="349"/>
      <c r="DN274" s="349"/>
      <c r="DO274" s="349"/>
      <c r="DP274" s="349"/>
      <c r="DQ274" s="349"/>
      <c r="DR274" s="349"/>
      <c r="DS274" s="349"/>
      <c r="DT274" s="349"/>
      <c r="DU274" s="349"/>
      <c r="DV274" s="349"/>
      <c r="DW274" s="349"/>
      <c r="DX274" s="349"/>
      <c r="DY274" s="349"/>
      <c r="DZ274" s="349"/>
      <c r="EA274" s="349"/>
      <c r="EB274" s="349"/>
      <c r="EC274" s="349"/>
      <c r="ED274" s="349"/>
      <c r="EE274" s="349"/>
      <c r="EF274" s="349"/>
      <c r="EG274" s="349"/>
      <c r="EH274" s="349"/>
      <c r="EI274" s="349"/>
      <c r="EJ274" s="349"/>
      <c r="EK274" s="349"/>
      <c r="EL274" s="349"/>
      <c r="EM274" s="349"/>
      <c r="EN274" s="349"/>
      <c r="EO274" s="349"/>
      <c r="EP274" s="349"/>
      <c r="EQ274" s="349"/>
      <c r="ER274" s="349"/>
      <c r="ES274" s="349"/>
      <c r="ET274" s="349"/>
      <c r="EU274" s="349"/>
      <c r="EV274" s="349"/>
      <c r="EW274" s="349"/>
      <c r="EX274" s="349"/>
      <c r="EY274" s="349"/>
      <c r="EZ274" s="349"/>
      <c r="FA274" s="349"/>
      <c r="FB274" s="349"/>
      <c r="FC274" s="349"/>
      <c r="FD274" s="349"/>
      <c r="FE274" s="349"/>
      <c r="FF274" s="349"/>
      <c r="FG274" s="349"/>
      <c r="FH274" s="349"/>
      <c r="FI274" s="349"/>
      <c r="FJ274" s="349"/>
      <c r="FK274" s="349"/>
      <c r="FL274" s="349"/>
      <c r="FM274" s="349"/>
      <c r="FN274" s="349"/>
      <c r="FO274" s="349"/>
      <c r="FP274" s="349"/>
      <c r="FQ274" s="349"/>
      <c r="FR274" s="349"/>
      <c r="FS274" s="349"/>
      <c r="FT274" s="349"/>
      <c r="FU274" s="349"/>
      <c r="FV274" s="349"/>
      <c r="FW274" s="349"/>
      <c r="FX274" s="349"/>
      <c r="FY274" s="349"/>
      <c r="FZ274" s="349"/>
      <c r="GA274" s="349"/>
      <c r="GB274" s="349"/>
      <c r="GC274" s="349"/>
      <c r="GD274" s="349"/>
      <c r="GE274" s="349"/>
      <c r="GF274" s="349"/>
      <c r="GG274" s="349"/>
      <c r="GH274" s="349"/>
      <c r="GI274" s="349"/>
      <c r="GJ274" s="349"/>
      <c r="GK274" s="349"/>
      <c r="GL274" s="349"/>
      <c r="GM274" s="349"/>
      <c r="GN274" s="349"/>
      <c r="GO274" s="349"/>
      <c r="GP274" s="349"/>
      <c r="GQ274" s="349"/>
      <c r="GR274" s="349"/>
      <c r="GS274" s="349"/>
      <c r="GT274" s="349"/>
      <c r="GU274" s="349"/>
      <c r="GV274" s="349"/>
      <c r="GW274" s="349"/>
      <c r="GX274" s="349"/>
      <c r="GY274" s="349"/>
      <c r="GZ274" s="349"/>
      <c r="HA274" s="349"/>
      <c r="HB274" s="349"/>
      <c r="HC274" s="349"/>
      <c r="HD274" s="349"/>
      <c r="HE274" s="349"/>
      <c r="HF274" s="349"/>
      <c r="HG274" s="349"/>
      <c r="HH274" s="349"/>
      <c r="HI274" s="349"/>
    </row>
    <row r="275" spans="1:217" s="40" customFormat="1" ht="12" customHeight="1" x14ac:dyDescent="0.25">
      <c r="A275" s="41" t="s">
        <v>125</v>
      </c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3"/>
      <c r="DA275" s="43"/>
      <c r="DB275" s="43"/>
      <c r="DC275" s="43"/>
      <c r="DD275" s="43"/>
      <c r="DE275" s="43"/>
      <c r="DF275" s="43"/>
      <c r="DG275" s="43"/>
      <c r="DH275" s="43"/>
      <c r="DI275" s="43"/>
      <c r="DJ275" s="43"/>
      <c r="DK275" s="43"/>
      <c r="DL275" s="43"/>
      <c r="DM275" s="43"/>
      <c r="DN275" s="43"/>
      <c r="DO275" s="43"/>
      <c r="DP275" s="43"/>
      <c r="DQ275" s="43"/>
      <c r="DR275" s="43"/>
      <c r="DS275" s="43"/>
      <c r="DT275" s="43"/>
      <c r="DU275" s="43"/>
      <c r="DV275" s="43"/>
      <c r="DW275" s="43"/>
      <c r="DX275" s="43"/>
      <c r="DY275" s="43"/>
      <c r="DZ275" s="43"/>
      <c r="EA275" s="43"/>
      <c r="EB275" s="43"/>
      <c r="EC275" s="43"/>
      <c r="ED275" s="43"/>
      <c r="EE275" s="43"/>
      <c r="EF275" s="43"/>
      <c r="EG275" s="43"/>
      <c r="EH275" s="43"/>
      <c r="EI275" s="43"/>
      <c r="EJ275" s="43"/>
      <c r="EK275" s="43"/>
      <c r="EL275" s="43"/>
      <c r="EM275" s="43"/>
      <c r="EN275" s="43"/>
      <c r="EO275" s="43"/>
      <c r="EP275" s="43"/>
      <c r="EQ275" s="43"/>
      <c r="ER275" s="43"/>
      <c r="ES275" s="43"/>
      <c r="ET275" s="43"/>
      <c r="EU275" s="43"/>
      <c r="EV275" s="43"/>
      <c r="EW275" s="43"/>
      <c r="EX275" s="43"/>
      <c r="EY275" s="43"/>
      <c r="EZ275" s="43"/>
      <c r="FA275" s="43"/>
      <c r="FB275" s="43"/>
      <c r="FC275" s="43"/>
      <c r="FD275" s="43"/>
      <c r="FE275" s="43"/>
      <c r="FF275" s="43"/>
      <c r="FG275" s="43"/>
      <c r="FH275" s="43"/>
      <c r="FI275" s="43"/>
      <c r="FJ275" s="43"/>
      <c r="FK275" s="43"/>
      <c r="FL275" s="43"/>
      <c r="FM275" s="43"/>
      <c r="FN275" s="43"/>
      <c r="FO275" s="43"/>
      <c r="FP275" s="43"/>
      <c r="FQ275" s="43"/>
      <c r="FR275" s="43"/>
      <c r="FS275" s="43"/>
      <c r="FT275" s="43"/>
      <c r="FU275" s="43"/>
      <c r="FV275" s="43"/>
      <c r="FW275" s="43"/>
      <c r="FX275" s="43"/>
      <c r="FY275" s="43"/>
      <c r="FZ275" s="43"/>
      <c r="GA275" s="43"/>
      <c r="GB275" s="43"/>
      <c r="GC275" s="43"/>
      <c r="GD275" s="43"/>
      <c r="GE275" s="43"/>
      <c r="GF275" s="43"/>
      <c r="GG275" s="43"/>
      <c r="GH275" s="43"/>
      <c r="GI275" s="43"/>
      <c r="GJ275" s="43"/>
      <c r="GK275" s="43"/>
      <c r="GL275" s="43"/>
      <c r="GM275" s="43"/>
      <c r="GN275" s="43"/>
      <c r="GO275" s="43"/>
      <c r="GP275" s="43"/>
      <c r="GQ275" s="43"/>
      <c r="GR275" s="43"/>
      <c r="GS275" s="43"/>
      <c r="GT275" s="43"/>
      <c r="GU275" s="43"/>
      <c r="GV275" s="43"/>
      <c r="GW275" s="43"/>
      <c r="GX275" s="43"/>
      <c r="GY275" s="43"/>
      <c r="GZ275" s="43"/>
      <c r="HA275" s="43"/>
      <c r="HB275" s="43"/>
      <c r="HC275" s="43"/>
      <c r="HD275" s="43"/>
      <c r="HE275" s="43"/>
      <c r="HF275" s="43"/>
      <c r="HG275" s="43"/>
      <c r="HH275" s="43"/>
      <c r="HI275" s="43"/>
    </row>
    <row r="276" spans="1:217" s="40" customFormat="1" ht="12" customHeight="1" x14ac:dyDescent="0.25">
      <c r="A276" s="41" t="s">
        <v>139</v>
      </c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3"/>
      <c r="DA276" s="43"/>
      <c r="DB276" s="43"/>
      <c r="DC276" s="43"/>
      <c r="DD276" s="43"/>
      <c r="DE276" s="43"/>
      <c r="DF276" s="43"/>
      <c r="DG276" s="43"/>
      <c r="DH276" s="43"/>
      <c r="DI276" s="43"/>
      <c r="DJ276" s="43"/>
      <c r="DK276" s="43"/>
      <c r="DL276" s="43"/>
      <c r="DM276" s="43"/>
      <c r="DN276" s="43"/>
      <c r="DO276" s="43"/>
      <c r="DP276" s="43"/>
      <c r="DQ276" s="43"/>
      <c r="DR276" s="43"/>
      <c r="DS276" s="43"/>
      <c r="DT276" s="43"/>
      <c r="DU276" s="43"/>
      <c r="DV276" s="43"/>
      <c r="DW276" s="43"/>
      <c r="DX276" s="43"/>
      <c r="DY276" s="43"/>
      <c r="DZ276" s="43"/>
      <c r="EA276" s="43"/>
      <c r="EB276" s="43"/>
      <c r="EC276" s="43"/>
      <c r="ED276" s="43"/>
      <c r="EE276" s="43"/>
      <c r="EF276" s="43"/>
      <c r="EG276" s="43"/>
      <c r="EH276" s="43"/>
      <c r="EI276" s="43"/>
      <c r="EJ276" s="43"/>
      <c r="EK276" s="43"/>
      <c r="EL276" s="43"/>
      <c r="EM276" s="43"/>
      <c r="EN276" s="43"/>
      <c r="EO276" s="43"/>
      <c r="EP276" s="43"/>
      <c r="EQ276" s="43"/>
      <c r="ER276" s="43"/>
      <c r="ES276" s="43"/>
      <c r="ET276" s="43"/>
      <c r="EU276" s="43"/>
      <c r="EV276" s="43"/>
      <c r="EW276" s="43"/>
      <c r="EX276" s="43"/>
      <c r="EY276" s="43"/>
      <c r="EZ276" s="43"/>
      <c r="FA276" s="43"/>
      <c r="FB276" s="43"/>
      <c r="FC276" s="43"/>
      <c r="FD276" s="43"/>
      <c r="FE276" s="43"/>
      <c r="FF276" s="43"/>
      <c r="FG276" s="43"/>
      <c r="FH276" s="43"/>
      <c r="FI276" s="43"/>
      <c r="FJ276" s="43"/>
      <c r="FK276" s="43"/>
      <c r="FL276" s="43"/>
      <c r="FM276" s="43"/>
      <c r="FN276" s="43"/>
      <c r="FO276" s="43"/>
      <c r="FP276" s="43"/>
      <c r="FQ276" s="43"/>
      <c r="FR276" s="43"/>
      <c r="FS276" s="43"/>
      <c r="FT276" s="43"/>
      <c r="FU276" s="43"/>
      <c r="FV276" s="43"/>
      <c r="FW276" s="43"/>
      <c r="FX276" s="43"/>
      <c r="FY276" s="43"/>
      <c r="FZ276" s="43"/>
      <c r="GA276" s="43"/>
      <c r="GB276" s="43"/>
      <c r="GC276" s="43"/>
      <c r="GD276" s="43"/>
      <c r="GE276" s="43"/>
      <c r="GF276" s="43"/>
      <c r="GG276" s="43"/>
      <c r="GH276" s="43"/>
      <c r="GI276" s="43"/>
      <c r="GJ276" s="43"/>
      <c r="GK276" s="43"/>
      <c r="GL276" s="43"/>
      <c r="GM276" s="43"/>
      <c r="GN276" s="43"/>
      <c r="GO276" s="43"/>
      <c r="GP276" s="43"/>
      <c r="GQ276" s="43"/>
      <c r="GR276" s="43"/>
      <c r="GS276" s="43"/>
      <c r="GT276" s="43"/>
      <c r="GU276" s="43"/>
      <c r="GV276" s="43"/>
      <c r="GW276" s="43"/>
      <c r="GX276" s="43"/>
      <c r="GY276" s="43"/>
      <c r="GZ276" s="43"/>
      <c r="HA276" s="43"/>
      <c r="HB276" s="43"/>
      <c r="HC276" s="43"/>
      <c r="HD276" s="43"/>
      <c r="HE276" s="43"/>
      <c r="HF276" s="43"/>
      <c r="HG276" s="43"/>
      <c r="HH276" s="43"/>
      <c r="HI276" s="43"/>
    </row>
    <row r="277" spans="1:217" ht="12" customHeight="1" x14ac:dyDescent="0.25">
      <c r="A277" s="223" t="s">
        <v>77</v>
      </c>
      <c r="B277" s="223"/>
      <c r="C277" s="223"/>
      <c r="D277" s="223"/>
      <c r="E277" s="223"/>
      <c r="F277" s="223"/>
      <c r="G277" s="223"/>
      <c r="H277" s="223"/>
      <c r="I277" s="223"/>
      <c r="J277" s="223"/>
      <c r="K277" s="223"/>
      <c r="L277" s="223"/>
      <c r="M277" s="223"/>
      <c r="N277" s="223"/>
      <c r="O277" s="223"/>
      <c r="P277" s="223"/>
      <c r="Q277" s="223"/>
      <c r="R277" s="223"/>
      <c r="S277" s="223"/>
      <c r="T277" s="223"/>
      <c r="U277" s="223"/>
      <c r="V277" s="223"/>
      <c r="W277" s="223"/>
      <c r="X277" s="223"/>
      <c r="Y277" s="223"/>
      <c r="Z277" s="223"/>
      <c r="AA277" s="223"/>
      <c r="AB277" s="223"/>
      <c r="AC277" s="223"/>
      <c r="AD277" s="223"/>
      <c r="AE277" s="223"/>
      <c r="AF277" s="223"/>
      <c r="AG277" s="223"/>
      <c r="AH277" s="223"/>
      <c r="AI277" s="223"/>
      <c r="AJ277" s="223"/>
      <c r="AK277" s="223"/>
      <c r="AL277" s="223"/>
      <c r="AM277" s="223"/>
      <c r="AN277" s="223"/>
      <c r="AO277" s="223"/>
      <c r="AP277" s="223"/>
      <c r="AQ277" s="223"/>
      <c r="AR277" s="223"/>
      <c r="AS277" s="223"/>
      <c r="AT277" s="223"/>
      <c r="AU277" s="223"/>
      <c r="AV277" s="223"/>
      <c r="AW277" s="223"/>
      <c r="AX277" s="223"/>
      <c r="AY277" s="223"/>
      <c r="AZ277" s="223"/>
      <c r="BA277" s="223"/>
      <c r="BB277" s="223"/>
      <c r="BC277" s="223"/>
      <c r="BD277" s="223"/>
      <c r="BE277" s="223"/>
      <c r="BF277" s="223"/>
      <c r="BG277" s="223"/>
      <c r="BH277" s="223"/>
      <c r="BI277" s="223"/>
      <c r="BJ277" s="223"/>
      <c r="BK277" s="223"/>
      <c r="BL277" s="223"/>
      <c r="BM277" s="223"/>
      <c r="BN277" s="223"/>
      <c r="BO277" s="223"/>
      <c r="BP277" s="223"/>
      <c r="BQ277" s="223"/>
      <c r="BR277" s="223"/>
      <c r="BS277" s="223"/>
      <c r="BT277" s="223"/>
      <c r="BU277" s="223"/>
      <c r="BV277" s="223"/>
      <c r="BW277" s="223"/>
      <c r="BX277" s="223"/>
      <c r="BY277" s="223"/>
      <c r="BZ277" s="223"/>
      <c r="CA277" s="223"/>
      <c r="CB277" s="223"/>
      <c r="CC277" s="223"/>
      <c r="CD277" s="223"/>
      <c r="CE277" s="223"/>
      <c r="CF277" s="223"/>
      <c r="CG277" s="223"/>
      <c r="CH277" s="223"/>
      <c r="CI277" s="223"/>
      <c r="CJ277" s="223"/>
      <c r="CK277" s="223"/>
      <c r="CL277" s="223"/>
      <c r="CM277" s="223"/>
      <c r="CN277" s="223"/>
      <c r="CO277" s="223"/>
      <c r="CP277" s="223"/>
      <c r="CQ277" s="223"/>
      <c r="CR277" s="223"/>
      <c r="CS277" s="223"/>
      <c r="CT277" s="223"/>
      <c r="CU277" s="223"/>
      <c r="CV277" s="223"/>
      <c r="CW277" s="223"/>
      <c r="CX277" s="223"/>
      <c r="CY277" s="223"/>
      <c r="CZ277" s="225"/>
      <c r="DA277" s="225"/>
      <c r="DB277" s="225"/>
      <c r="DC277" s="225"/>
      <c r="DD277" s="225"/>
      <c r="DE277" s="225"/>
      <c r="DF277" s="225"/>
      <c r="DG277" s="225"/>
      <c r="DH277" s="225"/>
      <c r="DI277" s="225"/>
      <c r="DJ277" s="225"/>
      <c r="DK277" s="225"/>
      <c r="DL277" s="225"/>
      <c r="DM277" s="225"/>
      <c r="DN277" s="225"/>
      <c r="DO277" s="225"/>
      <c r="DP277" s="225"/>
      <c r="DQ277" s="225"/>
      <c r="DR277" s="225"/>
      <c r="DS277" s="225"/>
      <c r="DT277" s="225"/>
      <c r="DU277" s="225"/>
      <c r="DV277" s="225"/>
      <c r="DW277" s="225"/>
      <c r="DX277" s="225"/>
      <c r="DY277" s="225"/>
      <c r="DZ277" s="225"/>
      <c r="EA277" s="225"/>
      <c r="EB277" s="225"/>
      <c r="EC277" s="225"/>
      <c r="ED277" s="225"/>
      <c r="EE277" s="225"/>
      <c r="EF277" s="225"/>
      <c r="EG277" s="225"/>
      <c r="EH277" s="225"/>
      <c r="EI277" s="225"/>
      <c r="EJ277" s="225"/>
      <c r="EK277" s="225"/>
      <c r="EL277" s="225"/>
      <c r="EM277" s="225"/>
      <c r="EN277" s="225"/>
      <c r="EO277" s="225"/>
      <c r="EP277" s="225"/>
      <c r="EQ277" s="225"/>
      <c r="ER277" s="225"/>
      <c r="ES277" s="225"/>
      <c r="ET277" s="225"/>
      <c r="EU277" s="225"/>
      <c r="EV277" s="225"/>
      <c r="EW277" s="225"/>
      <c r="EX277" s="225"/>
      <c r="EY277" s="225"/>
      <c r="EZ277" s="225"/>
      <c r="FA277" s="225"/>
      <c r="FB277" s="225"/>
      <c r="FC277" s="225"/>
      <c r="FD277" s="225"/>
      <c r="FE277" s="225"/>
      <c r="FF277" s="225"/>
      <c r="FG277" s="225"/>
      <c r="FH277" s="225"/>
      <c r="FI277" s="225"/>
      <c r="FJ277" s="225"/>
      <c r="FK277" s="225"/>
      <c r="FL277" s="225"/>
      <c r="FM277" s="225"/>
      <c r="FN277" s="225"/>
      <c r="FO277" s="225"/>
      <c r="FP277" s="225"/>
      <c r="FQ277" s="225"/>
      <c r="FR277" s="225"/>
      <c r="FS277" s="225"/>
      <c r="FT277" s="225"/>
      <c r="FU277" s="225"/>
      <c r="FV277" s="225"/>
      <c r="FW277" s="225"/>
      <c r="FX277" s="225"/>
      <c r="FY277" s="225"/>
      <c r="FZ277" s="225"/>
      <c r="GA277" s="225"/>
      <c r="GB277" s="225"/>
      <c r="GC277" s="225"/>
      <c r="GD277" s="225"/>
      <c r="GE277" s="225"/>
      <c r="GF277" s="225"/>
      <c r="GG277" s="225"/>
      <c r="GH277" s="225"/>
      <c r="GI277" s="225"/>
      <c r="GJ277" s="225"/>
      <c r="GK277" s="225"/>
      <c r="GL277" s="225"/>
      <c r="GM277" s="225"/>
      <c r="GN277" s="225"/>
      <c r="GO277" s="225"/>
      <c r="GP277" s="225"/>
      <c r="GQ277" s="225"/>
      <c r="GR277" s="225"/>
      <c r="GS277" s="225"/>
      <c r="GT277" s="225"/>
      <c r="GU277" s="225"/>
      <c r="GV277" s="225"/>
      <c r="GW277" s="225"/>
      <c r="GX277" s="225"/>
      <c r="GY277" s="225"/>
      <c r="GZ277" s="225"/>
      <c r="HA277" s="225"/>
      <c r="HB277" s="225"/>
      <c r="HC277" s="225"/>
      <c r="HD277" s="225"/>
      <c r="HE277" s="225"/>
      <c r="HF277" s="225"/>
      <c r="HG277" s="225"/>
      <c r="HH277" s="225"/>
      <c r="HI277" s="225"/>
    </row>
    <row r="278" spans="1:217" ht="12" customHeight="1" x14ac:dyDescent="0.25">
      <c r="A278" s="7" t="s">
        <v>78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</row>
    <row r="279" spans="1:217" ht="12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</row>
    <row r="280" spans="1:217" ht="12" customHeight="1" x14ac:dyDescent="0.25">
      <c r="A280" s="216" t="s">
        <v>79</v>
      </c>
      <c r="B280" s="216"/>
      <c r="C280" s="216"/>
      <c r="D280" s="216"/>
      <c r="E280" s="216"/>
      <c r="F280" s="216"/>
      <c r="G280" s="216"/>
      <c r="H280" s="216"/>
      <c r="I280" s="216"/>
      <c r="J280" s="216"/>
      <c r="K280" s="216"/>
      <c r="L280" s="216"/>
      <c r="M280" s="216"/>
      <c r="N280" s="216"/>
      <c r="O280" s="216"/>
      <c r="P280" s="216"/>
      <c r="Q280" s="216"/>
      <c r="R280" s="216"/>
      <c r="S280" s="216"/>
      <c r="T280" s="216"/>
      <c r="U280" s="216"/>
      <c r="V280" s="216"/>
      <c r="W280" s="216"/>
      <c r="X280" s="216"/>
      <c r="Y280" s="216"/>
      <c r="Z280" s="216"/>
      <c r="AA280" s="216"/>
      <c r="AB280" s="216"/>
      <c r="AC280" s="216"/>
      <c r="AD280" s="216"/>
      <c r="AE280" s="216"/>
      <c r="AF280" s="216"/>
      <c r="AG280" s="216"/>
      <c r="AH280" s="216"/>
      <c r="AI280" s="216"/>
      <c r="AJ280" s="216"/>
      <c r="AK280" s="216"/>
      <c r="AL280" s="216"/>
      <c r="AM280" s="216"/>
      <c r="AN280" s="216"/>
      <c r="AO280" s="216"/>
      <c r="AP280" s="216"/>
      <c r="AQ280" s="216"/>
      <c r="AR280" s="216"/>
      <c r="AS280" s="216"/>
      <c r="AT280" s="216"/>
      <c r="AU280" s="216"/>
      <c r="AV280" s="216"/>
      <c r="AW280" s="216"/>
      <c r="AX280" s="216"/>
      <c r="AY280" s="216"/>
      <c r="AZ280" s="216"/>
      <c r="BA280" s="216"/>
      <c r="BB280" s="216"/>
      <c r="BC280" s="216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  <c r="BZ280" s="216"/>
      <c r="CA280" s="216"/>
      <c r="CB280" s="216"/>
      <c r="CC280" s="216"/>
      <c r="CD280" s="216"/>
      <c r="CE280" s="216"/>
      <c r="CF280" s="216"/>
      <c r="CG280" s="216"/>
      <c r="CH280" s="216"/>
      <c r="CI280" s="216"/>
      <c r="CJ280" s="216"/>
      <c r="CK280" s="216"/>
      <c r="CL280" s="216"/>
      <c r="CM280" s="216"/>
      <c r="CN280" s="216"/>
      <c r="CO280" s="216"/>
      <c r="CP280" s="216"/>
      <c r="CQ280" s="216"/>
      <c r="CR280" s="216"/>
      <c r="CS280" s="216"/>
      <c r="CT280" s="216"/>
      <c r="CU280" s="216"/>
      <c r="CV280" s="216"/>
      <c r="CW280" s="216"/>
      <c r="CX280" s="216"/>
      <c r="CY280" s="216"/>
      <c r="CZ280" s="216"/>
      <c r="DA280" s="216"/>
      <c r="DB280" s="216"/>
      <c r="DC280" s="216"/>
      <c r="DD280" s="216"/>
      <c r="DE280" s="216"/>
      <c r="DF280" s="216"/>
      <c r="DG280" s="216"/>
      <c r="DH280" s="216"/>
      <c r="DI280" s="216"/>
      <c r="DJ280" s="216"/>
      <c r="DK280" s="216"/>
      <c r="DL280" s="216"/>
      <c r="DM280" s="216"/>
      <c r="DN280" s="216"/>
      <c r="DO280" s="216"/>
      <c r="DP280" s="216"/>
      <c r="DQ280" s="216"/>
      <c r="DR280" s="216"/>
      <c r="DS280" s="216"/>
      <c r="DT280" s="216"/>
      <c r="DU280" s="216"/>
      <c r="DV280" s="216"/>
      <c r="DW280" s="218" t="s">
        <v>80</v>
      </c>
      <c r="DX280" s="219"/>
      <c r="DY280" s="219"/>
      <c r="DZ280" s="219"/>
      <c r="EA280" s="219"/>
      <c r="EB280" s="219"/>
      <c r="EC280" s="219"/>
      <c r="ED280" s="219"/>
      <c r="EE280" s="219"/>
      <c r="EF280" s="219"/>
      <c r="EG280" s="219"/>
      <c r="EH280" s="219"/>
      <c r="EI280" s="219"/>
      <c r="EJ280" s="219"/>
      <c r="EK280" s="219"/>
      <c r="EL280" s="219"/>
      <c r="EM280" s="219"/>
      <c r="EN280" s="219"/>
      <c r="EO280" s="219"/>
      <c r="EP280" s="219"/>
      <c r="EQ280" s="219"/>
      <c r="ER280" s="219"/>
      <c r="ES280" s="219"/>
      <c r="ET280" s="219"/>
      <c r="EU280" s="219"/>
      <c r="EV280" s="219"/>
      <c r="EW280" s="219"/>
      <c r="EX280" s="219"/>
      <c r="EY280" s="219"/>
      <c r="EZ280" s="219"/>
      <c r="FA280" s="219"/>
      <c r="FB280" s="219"/>
      <c r="FC280" s="219"/>
      <c r="FD280" s="219"/>
      <c r="FE280" s="219"/>
      <c r="FF280" s="219"/>
      <c r="FG280" s="219"/>
      <c r="FH280" s="219"/>
      <c r="FI280" s="220"/>
      <c r="FJ280" s="218" t="s">
        <v>81</v>
      </c>
      <c r="FK280" s="219"/>
      <c r="FL280" s="219"/>
      <c r="FM280" s="219"/>
      <c r="FN280" s="219"/>
      <c r="FO280" s="219"/>
      <c r="FP280" s="219"/>
      <c r="FQ280" s="219"/>
      <c r="FR280" s="219"/>
      <c r="FS280" s="219"/>
      <c r="FT280" s="219"/>
      <c r="FU280" s="219"/>
      <c r="FV280" s="219"/>
      <c r="FW280" s="219"/>
      <c r="FX280" s="219"/>
      <c r="FY280" s="219"/>
      <c r="FZ280" s="219"/>
      <c r="GA280" s="219"/>
      <c r="GB280" s="219"/>
      <c r="GC280" s="219"/>
      <c r="GD280" s="219"/>
      <c r="GE280" s="219"/>
      <c r="GF280" s="219"/>
      <c r="GG280" s="219"/>
      <c r="GH280" s="219"/>
      <c r="GI280" s="219"/>
      <c r="GJ280" s="219"/>
      <c r="GK280" s="219"/>
      <c r="GL280" s="219"/>
      <c r="GM280" s="219"/>
      <c r="GN280" s="219"/>
      <c r="GO280" s="219"/>
      <c r="GP280" s="219"/>
      <c r="GQ280" s="219"/>
      <c r="GR280" s="219"/>
      <c r="GS280" s="219"/>
      <c r="GT280" s="219"/>
      <c r="GU280" s="219"/>
      <c r="GV280" s="219"/>
      <c r="GW280" s="219"/>
      <c r="GX280" s="219"/>
      <c r="GY280" s="219"/>
      <c r="GZ280" s="219"/>
      <c r="HA280" s="219"/>
      <c r="HB280" s="219"/>
      <c r="HC280" s="219"/>
      <c r="HD280" s="219"/>
      <c r="HE280" s="219"/>
      <c r="HF280" s="219"/>
      <c r="HG280" s="219"/>
      <c r="HH280" s="219"/>
      <c r="HI280" s="220"/>
    </row>
    <row r="281" spans="1:217" ht="12" customHeight="1" x14ac:dyDescent="0.25">
      <c r="A281" s="217" t="s">
        <v>130</v>
      </c>
      <c r="B281" s="217"/>
      <c r="C281" s="217"/>
      <c r="D281" s="217"/>
      <c r="E281" s="217"/>
      <c r="F281" s="217"/>
      <c r="G281" s="217"/>
      <c r="H281" s="217"/>
      <c r="I281" s="217"/>
      <c r="J281" s="217"/>
      <c r="K281" s="217"/>
      <c r="L281" s="217"/>
      <c r="M281" s="217"/>
      <c r="N281" s="217"/>
      <c r="O281" s="217"/>
      <c r="P281" s="217"/>
      <c r="Q281" s="217"/>
      <c r="R281" s="217"/>
      <c r="S281" s="217"/>
      <c r="T281" s="217"/>
      <c r="U281" s="217"/>
      <c r="V281" s="217"/>
      <c r="W281" s="217"/>
      <c r="X281" s="217"/>
      <c r="Y281" s="217"/>
      <c r="Z281" s="217"/>
      <c r="AA281" s="217"/>
      <c r="AB281" s="217"/>
      <c r="AC281" s="217"/>
      <c r="AD281" s="217"/>
      <c r="AE281" s="217"/>
      <c r="AF281" s="217"/>
      <c r="AG281" s="217"/>
      <c r="AH281" s="217"/>
      <c r="AI281" s="217"/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  <c r="AW281" s="217"/>
      <c r="AX281" s="217"/>
      <c r="AY281" s="217"/>
      <c r="AZ281" s="217"/>
      <c r="BA281" s="217"/>
      <c r="BB281" s="217"/>
      <c r="BC281" s="217"/>
      <c r="BD281" s="217"/>
      <c r="BE281" s="217"/>
      <c r="BF281" s="217"/>
      <c r="BG281" s="217"/>
      <c r="BH281" s="217"/>
      <c r="BI281" s="217"/>
      <c r="BJ281" s="217"/>
      <c r="BK281" s="217"/>
      <c r="BL281" s="217"/>
      <c r="BM281" s="217"/>
      <c r="BN281" s="217"/>
      <c r="BO281" s="217"/>
      <c r="BP281" s="217"/>
      <c r="BQ281" s="217"/>
      <c r="BR281" s="217"/>
      <c r="BS281" s="217"/>
      <c r="BT281" s="217"/>
      <c r="BU281" s="217"/>
      <c r="BV281" s="217"/>
      <c r="BW281" s="217"/>
      <c r="BX281" s="217"/>
      <c r="BY281" s="217"/>
      <c r="BZ281" s="217"/>
      <c r="CA281" s="217"/>
      <c r="CB281" s="217"/>
      <c r="CC281" s="217"/>
      <c r="CD281" s="217"/>
      <c r="CE281" s="217"/>
      <c r="CF281" s="217"/>
      <c r="CG281" s="217"/>
      <c r="CH281" s="217"/>
      <c r="CI281" s="217"/>
      <c r="CJ281" s="217"/>
      <c r="CK281" s="217"/>
      <c r="CL281" s="217"/>
      <c r="CM281" s="217"/>
      <c r="CN281" s="217"/>
      <c r="CO281" s="217"/>
      <c r="CP281" s="217"/>
      <c r="CQ281" s="217"/>
      <c r="CR281" s="217"/>
      <c r="CS281" s="217"/>
      <c r="CT281" s="217"/>
      <c r="CU281" s="217"/>
      <c r="CV281" s="217"/>
      <c r="CW281" s="217"/>
      <c r="CX281" s="217"/>
      <c r="CY281" s="217"/>
      <c r="CZ281" s="217"/>
      <c r="DA281" s="217"/>
      <c r="DB281" s="217"/>
      <c r="DC281" s="217"/>
      <c r="DD281" s="217"/>
      <c r="DE281" s="217"/>
      <c r="DF281" s="217"/>
      <c r="DG281" s="217"/>
      <c r="DH281" s="217"/>
      <c r="DI281" s="217"/>
      <c r="DJ281" s="217"/>
      <c r="DK281" s="217"/>
      <c r="DL281" s="217"/>
      <c r="DM281" s="217"/>
      <c r="DN281" s="217"/>
      <c r="DO281" s="217"/>
      <c r="DP281" s="217"/>
      <c r="DQ281" s="217"/>
      <c r="DR281" s="217"/>
      <c r="DS281" s="217"/>
      <c r="DT281" s="217"/>
      <c r="DU281" s="217"/>
      <c r="DV281" s="217"/>
      <c r="DW281" s="218" t="s">
        <v>127</v>
      </c>
      <c r="DX281" s="219"/>
      <c r="DY281" s="219"/>
      <c r="DZ281" s="219"/>
      <c r="EA281" s="219"/>
      <c r="EB281" s="219"/>
      <c r="EC281" s="219"/>
      <c r="ED281" s="219"/>
      <c r="EE281" s="219"/>
      <c r="EF281" s="219"/>
      <c r="EG281" s="219"/>
      <c r="EH281" s="219"/>
      <c r="EI281" s="219"/>
      <c r="EJ281" s="219"/>
      <c r="EK281" s="219"/>
      <c r="EL281" s="219"/>
      <c r="EM281" s="219"/>
      <c r="EN281" s="219"/>
      <c r="EO281" s="219"/>
      <c r="EP281" s="219"/>
      <c r="EQ281" s="219"/>
      <c r="ER281" s="219"/>
      <c r="ES281" s="219"/>
      <c r="ET281" s="219"/>
      <c r="EU281" s="219"/>
      <c r="EV281" s="219"/>
      <c r="EW281" s="219"/>
      <c r="EX281" s="219"/>
      <c r="EY281" s="219"/>
      <c r="EZ281" s="219"/>
      <c r="FA281" s="219"/>
      <c r="FB281" s="219"/>
      <c r="FC281" s="219"/>
      <c r="FD281" s="219"/>
      <c r="FE281" s="219"/>
      <c r="FF281" s="219"/>
      <c r="FG281" s="219"/>
      <c r="FH281" s="219"/>
      <c r="FI281" s="220"/>
      <c r="FJ281" s="210" t="s">
        <v>126</v>
      </c>
      <c r="FK281" s="211"/>
      <c r="FL281" s="211"/>
      <c r="FM281" s="211"/>
      <c r="FN281" s="211"/>
      <c r="FO281" s="211"/>
      <c r="FP281" s="211"/>
      <c r="FQ281" s="211"/>
      <c r="FR281" s="211"/>
      <c r="FS281" s="211"/>
      <c r="FT281" s="211"/>
      <c r="FU281" s="211"/>
      <c r="FV281" s="211"/>
      <c r="FW281" s="211"/>
      <c r="FX281" s="211"/>
      <c r="FY281" s="211"/>
      <c r="FZ281" s="211"/>
      <c r="GA281" s="211"/>
      <c r="GB281" s="211"/>
      <c r="GC281" s="211"/>
      <c r="GD281" s="211"/>
      <c r="GE281" s="211"/>
      <c r="GF281" s="211"/>
      <c r="GG281" s="211"/>
      <c r="GH281" s="211"/>
      <c r="GI281" s="211"/>
      <c r="GJ281" s="211"/>
      <c r="GK281" s="211"/>
      <c r="GL281" s="211"/>
      <c r="GM281" s="211"/>
      <c r="GN281" s="211"/>
      <c r="GO281" s="211"/>
      <c r="GP281" s="211"/>
      <c r="GQ281" s="211"/>
      <c r="GR281" s="211"/>
      <c r="GS281" s="211"/>
      <c r="GT281" s="211"/>
      <c r="GU281" s="211"/>
      <c r="GV281" s="211"/>
      <c r="GW281" s="211"/>
      <c r="GX281" s="211"/>
      <c r="GY281" s="211"/>
      <c r="GZ281" s="211"/>
      <c r="HA281" s="211"/>
      <c r="HB281" s="211"/>
      <c r="HC281" s="211"/>
      <c r="HD281" s="211"/>
      <c r="HE281" s="211"/>
      <c r="HF281" s="211"/>
      <c r="HG281" s="211"/>
      <c r="HH281" s="211"/>
      <c r="HI281" s="211"/>
    </row>
    <row r="282" spans="1:217" ht="12" customHeight="1" x14ac:dyDescent="0.25">
      <c r="A282" s="217" t="s">
        <v>131</v>
      </c>
      <c r="B282" s="217"/>
      <c r="C282" s="217"/>
      <c r="D282" s="217"/>
      <c r="E282" s="217"/>
      <c r="F282" s="217"/>
      <c r="G282" s="217"/>
      <c r="H282" s="217"/>
      <c r="I282" s="217"/>
      <c r="J282" s="217"/>
      <c r="K282" s="217"/>
      <c r="L282" s="217"/>
      <c r="M282" s="217"/>
      <c r="N282" s="217"/>
      <c r="O282" s="217"/>
      <c r="P282" s="217"/>
      <c r="Q282" s="217"/>
      <c r="R282" s="217"/>
      <c r="S282" s="217"/>
      <c r="T282" s="217"/>
      <c r="U282" s="217"/>
      <c r="V282" s="217"/>
      <c r="W282" s="217"/>
      <c r="X282" s="217"/>
      <c r="Y282" s="217"/>
      <c r="Z282" s="217"/>
      <c r="AA282" s="217"/>
      <c r="AB282" s="217"/>
      <c r="AC282" s="217"/>
      <c r="AD282" s="217"/>
      <c r="AE282" s="217"/>
      <c r="AF282" s="217"/>
      <c r="AG282" s="217"/>
      <c r="AH282" s="217"/>
      <c r="AI282" s="217"/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  <c r="AW282" s="217"/>
      <c r="AX282" s="217"/>
      <c r="AY282" s="217"/>
      <c r="AZ282" s="217"/>
      <c r="BA282" s="217"/>
      <c r="BB282" s="217"/>
      <c r="BC282" s="217"/>
      <c r="BD282" s="217"/>
      <c r="BE282" s="217"/>
      <c r="BF282" s="217"/>
      <c r="BG282" s="217"/>
      <c r="BH282" s="217"/>
      <c r="BI282" s="217"/>
      <c r="BJ282" s="217"/>
      <c r="BK282" s="217"/>
      <c r="BL282" s="217"/>
      <c r="BM282" s="217"/>
      <c r="BN282" s="217"/>
      <c r="BO282" s="217"/>
      <c r="BP282" s="217"/>
      <c r="BQ282" s="217"/>
      <c r="BR282" s="217"/>
      <c r="BS282" s="217"/>
      <c r="BT282" s="217"/>
      <c r="BU282" s="217"/>
      <c r="BV282" s="217"/>
      <c r="BW282" s="217"/>
      <c r="BX282" s="217"/>
      <c r="BY282" s="217"/>
      <c r="BZ282" s="217"/>
      <c r="CA282" s="217"/>
      <c r="CB282" s="217"/>
      <c r="CC282" s="217"/>
      <c r="CD282" s="217"/>
      <c r="CE282" s="217"/>
      <c r="CF282" s="217"/>
      <c r="CG282" s="217"/>
      <c r="CH282" s="217"/>
      <c r="CI282" s="217"/>
      <c r="CJ282" s="217"/>
      <c r="CK282" s="217"/>
      <c r="CL282" s="217"/>
      <c r="CM282" s="217"/>
      <c r="CN282" s="217"/>
      <c r="CO282" s="217"/>
      <c r="CP282" s="217"/>
      <c r="CQ282" s="217"/>
      <c r="CR282" s="217"/>
      <c r="CS282" s="217"/>
      <c r="CT282" s="217"/>
      <c r="CU282" s="217"/>
      <c r="CV282" s="217"/>
      <c r="CW282" s="217"/>
      <c r="CX282" s="217"/>
      <c r="CY282" s="217"/>
      <c r="CZ282" s="217"/>
      <c r="DA282" s="217"/>
      <c r="DB282" s="217"/>
      <c r="DC282" s="217"/>
      <c r="DD282" s="217"/>
      <c r="DE282" s="217"/>
      <c r="DF282" s="217"/>
      <c r="DG282" s="217"/>
      <c r="DH282" s="217"/>
      <c r="DI282" s="217"/>
      <c r="DJ282" s="217"/>
      <c r="DK282" s="217"/>
      <c r="DL282" s="217"/>
      <c r="DM282" s="217"/>
      <c r="DN282" s="217"/>
      <c r="DO282" s="217"/>
      <c r="DP282" s="217"/>
      <c r="DQ282" s="217"/>
      <c r="DR282" s="217"/>
      <c r="DS282" s="217"/>
      <c r="DT282" s="217"/>
      <c r="DU282" s="217"/>
      <c r="DV282" s="217"/>
      <c r="DW282" s="218" t="s">
        <v>128</v>
      </c>
      <c r="DX282" s="219"/>
      <c r="DY282" s="219"/>
      <c r="DZ282" s="219"/>
      <c r="EA282" s="219"/>
      <c r="EB282" s="219"/>
      <c r="EC282" s="219"/>
      <c r="ED282" s="219"/>
      <c r="EE282" s="219"/>
      <c r="EF282" s="219"/>
      <c r="EG282" s="219"/>
      <c r="EH282" s="219"/>
      <c r="EI282" s="219"/>
      <c r="EJ282" s="219"/>
      <c r="EK282" s="219"/>
      <c r="EL282" s="219"/>
      <c r="EM282" s="219"/>
      <c r="EN282" s="219"/>
      <c r="EO282" s="219"/>
      <c r="EP282" s="219"/>
      <c r="EQ282" s="219"/>
      <c r="ER282" s="219"/>
      <c r="ES282" s="219"/>
      <c r="ET282" s="219"/>
      <c r="EU282" s="219"/>
      <c r="EV282" s="219"/>
      <c r="EW282" s="219"/>
      <c r="EX282" s="219"/>
      <c r="EY282" s="219"/>
      <c r="EZ282" s="219"/>
      <c r="FA282" s="219"/>
      <c r="FB282" s="219"/>
      <c r="FC282" s="219"/>
      <c r="FD282" s="219"/>
      <c r="FE282" s="219"/>
      <c r="FF282" s="219"/>
      <c r="FG282" s="219"/>
      <c r="FH282" s="219"/>
      <c r="FI282" s="220"/>
      <c r="FJ282" s="212"/>
      <c r="FK282" s="213"/>
      <c r="FL282" s="213"/>
      <c r="FM282" s="213"/>
      <c r="FN282" s="213"/>
      <c r="FO282" s="213"/>
      <c r="FP282" s="213"/>
      <c r="FQ282" s="213"/>
      <c r="FR282" s="213"/>
      <c r="FS282" s="213"/>
      <c r="FT282" s="213"/>
      <c r="FU282" s="213"/>
      <c r="FV282" s="213"/>
      <c r="FW282" s="213"/>
      <c r="FX282" s="213"/>
      <c r="FY282" s="213"/>
      <c r="FZ282" s="213"/>
      <c r="GA282" s="213"/>
      <c r="GB282" s="213"/>
      <c r="GC282" s="213"/>
      <c r="GD282" s="213"/>
      <c r="GE282" s="213"/>
      <c r="GF282" s="213"/>
      <c r="GG282" s="213"/>
      <c r="GH282" s="213"/>
      <c r="GI282" s="213"/>
      <c r="GJ282" s="213"/>
      <c r="GK282" s="213"/>
      <c r="GL282" s="213"/>
      <c r="GM282" s="213"/>
      <c r="GN282" s="213"/>
      <c r="GO282" s="213"/>
      <c r="GP282" s="213"/>
      <c r="GQ282" s="213"/>
      <c r="GR282" s="213"/>
      <c r="GS282" s="213"/>
      <c r="GT282" s="213"/>
      <c r="GU282" s="213"/>
      <c r="GV282" s="213"/>
      <c r="GW282" s="213"/>
      <c r="GX282" s="213"/>
      <c r="GY282" s="213"/>
      <c r="GZ282" s="213"/>
      <c r="HA282" s="213"/>
      <c r="HB282" s="213"/>
      <c r="HC282" s="213"/>
      <c r="HD282" s="213"/>
      <c r="HE282" s="213"/>
      <c r="HF282" s="213"/>
      <c r="HG282" s="213"/>
      <c r="HH282" s="213"/>
      <c r="HI282" s="213"/>
    </row>
    <row r="283" spans="1:217" ht="38.25" customHeight="1" x14ac:dyDescent="0.25">
      <c r="A283" s="217" t="s">
        <v>132</v>
      </c>
      <c r="B283" s="217"/>
      <c r="C283" s="217"/>
      <c r="D283" s="217"/>
      <c r="E283" s="217"/>
      <c r="F283" s="217"/>
      <c r="G283" s="217"/>
      <c r="H283" s="217"/>
      <c r="I283" s="217"/>
      <c r="J283" s="217"/>
      <c r="K283" s="217"/>
      <c r="L283" s="217"/>
      <c r="M283" s="217"/>
      <c r="N283" s="217"/>
      <c r="O283" s="217"/>
      <c r="P283" s="217"/>
      <c r="Q283" s="217"/>
      <c r="R283" s="217"/>
      <c r="S283" s="217"/>
      <c r="T283" s="217"/>
      <c r="U283" s="217"/>
      <c r="V283" s="217"/>
      <c r="W283" s="217"/>
      <c r="X283" s="217"/>
      <c r="Y283" s="217"/>
      <c r="Z283" s="217"/>
      <c r="AA283" s="217"/>
      <c r="AB283" s="217"/>
      <c r="AC283" s="217"/>
      <c r="AD283" s="217"/>
      <c r="AE283" s="217"/>
      <c r="AF283" s="217"/>
      <c r="AG283" s="217"/>
      <c r="AH283" s="217"/>
      <c r="AI283" s="217"/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  <c r="AW283" s="217"/>
      <c r="AX283" s="217"/>
      <c r="AY283" s="217"/>
      <c r="AZ283" s="217"/>
      <c r="BA283" s="217"/>
      <c r="BB283" s="217"/>
      <c r="BC283" s="217"/>
      <c r="BD283" s="217"/>
      <c r="BE283" s="217"/>
      <c r="BF283" s="217"/>
      <c r="BG283" s="217"/>
      <c r="BH283" s="217"/>
      <c r="BI283" s="217"/>
      <c r="BJ283" s="217"/>
      <c r="BK283" s="217"/>
      <c r="BL283" s="217"/>
      <c r="BM283" s="217"/>
      <c r="BN283" s="217"/>
      <c r="BO283" s="217"/>
      <c r="BP283" s="217"/>
      <c r="BQ283" s="217"/>
      <c r="BR283" s="217"/>
      <c r="BS283" s="217"/>
      <c r="BT283" s="217"/>
      <c r="BU283" s="217"/>
      <c r="BV283" s="217"/>
      <c r="BW283" s="217"/>
      <c r="BX283" s="217"/>
      <c r="BY283" s="217"/>
      <c r="BZ283" s="217"/>
      <c r="CA283" s="217"/>
      <c r="CB283" s="217"/>
      <c r="CC283" s="217"/>
      <c r="CD283" s="217"/>
      <c r="CE283" s="217"/>
      <c r="CF283" s="217"/>
      <c r="CG283" s="217"/>
      <c r="CH283" s="217"/>
      <c r="CI283" s="217"/>
      <c r="CJ283" s="217"/>
      <c r="CK283" s="217"/>
      <c r="CL283" s="217"/>
      <c r="CM283" s="217"/>
      <c r="CN283" s="217"/>
      <c r="CO283" s="217"/>
      <c r="CP283" s="217"/>
      <c r="CQ283" s="217"/>
      <c r="CR283" s="217"/>
      <c r="CS283" s="217"/>
      <c r="CT283" s="217"/>
      <c r="CU283" s="217"/>
      <c r="CV283" s="217"/>
      <c r="CW283" s="217"/>
      <c r="CX283" s="217"/>
      <c r="CY283" s="217"/>
      <c r="CZ283" s="217"/>
      <c r="DA283" s="217"/>
      <c r="DB283" s="217"/>
      <c r="DC283" s="217"/>
      <c r="DD283" s="217"/>
      <c r="DE283" s="217"/>
      <c r="DF283" s="217"/>
      <c r="DG283" s="217"/>
      <c r="DH283" s="217"/>
      <c r="DI283" s="217"/>
      <c r="DJ283" s="217"/>
      <c r="DK283" s="217"/>
      <c r="DL283" s="217"/>
      <c r="DM283" s="217"/>
      <c r="DN283" s="217"/>
      <c r="DO283" s="217"/>
      <c r="DP283" s="217"/>
      <c r="DQ283" s="217"/>
      <c r="DR283" s="217"/>
      <c r="DS283" s="217"/>
      <c r="DT283" s="217"/>
      <c r="DU283" s="217"/>
      <c r="DV283" s="217"/>
      <c r="DW283" s="218" t="s">
        <v>129</v>
      </c>
      <c r="DX283" s="219"/>
      <c r="DY283" s="219"/>
      <c r="DZ283" s="219"/>
      <c r="EA283" s="219"/>
      <c r="EB283" s="219"/>
      <c r="EC283" s="219"/>
      <c r="ED283" s="219"/>
      <c r="EE283" s="219"/>
      <c r="EF283" s="219"/>
      <c r="EG283" s="219"/>
      <c r="EH283" s="219"/>
      <c r="EI283" s="219"/>
      <c r="EJ283" s="219"/>
      <c r="EK283" s="219"/>
      <c r="EL283" s="219"/>
      <c r="EM283" s="219"/>
      <c r="EN283" s="219"/>
      <c r="EO283" s="219"/>
      <c r="EP283" s="219"/>
      <c r="EQ283" s="219"/>
      <c r="ER283" s="219"/>
      <c r="ES283" s="219"/>
      <c r="ET283" s="219"/>
      <c r="EU283" s="219"/>
      <c r="EV283" s="219"/>
      <c r="EW283" s="219"/>
      <c r="EX283" s="219"/>
      <c r="EY283" s="219"/>
      <c r="EZ283" s="219"/>
      <c r="FA283" s="219"/>
      <c r="FB283" s="219"/>
      <c r="FC283" s="219"/>
      <c r="FD283" s="219"/>
      <c r="FE283" s="219"/>
      <c r="FF283" s="219"/>
      <c r="FG283" s="219"/>
      <c r="FH283" s="219"/>
      <c r="FI283" s="220"/>
      <c r="FJ283" s="214"/>
      <c r="FK283" s="215"/>
      <c r="FL283" s="215"/>
      <c r="FM283" s="215"/>
      <c r="FN283" s="215"/>
      <c r="FO283" s="215"/>
      <c r="FP283" s="215"/>
      <c r="FQ283" s="215"/>
      <c r="FR283" s="215"/>
      <c r="FS283" s="215"/>
      <c r="FT283" s="215"/>
      <c r="FU283" s="215"/>
      <c r="FV283" s="215"/>
      <c r="FW283" s="215"/>
      <c r="FX283" s="215"/>
      <c r="FY283" s="215"/>
      <c r="FZ283" s="215"/>
      <c r="GA283" s="215"/>
      <c r="GB283" s="215"/>
      <c r="GC283" s="215"/>
      <c r="GD283" s="215"/>
      <c r="GE283" s="215"/>
      <c r="GF283" s="215"/>
      <c r="GG283" s="215"/>
      <c r="GH283" s="215"/>
      <c r="GI283" s="215"/>
      <c r="GJ283" s="215"/>
      <c r="GK283" s="215"/>
      <c r="GL283" s="215"/>
      <c r="GM283" s="215"/>
      <c r="GN283" s="215"/>
      <c r="GO283" s="215"/>
      <c r="GP283" s="215"/>
      <c r="GQ283" s="215"/>
      <c r="GR283" s="215"/>
      <c r="GS283" s="215"/>
      <c r="GT283" s="215"/>
      <c r="GU283" s="215"/>
      <c r="GV283" s="215"/>
      <c r="GW283" s="215"/>
      <c r="GX283" s="215"/>
      <c r="GY283" s="215"/>
      <c r="GZ283" s="215"/>
      <c r="HA283" s="215"/>
      <c r="HB283" s="215"/>
      <c r="HC283" s="215"/>
      <c r="HD283" s="215"/>
      <c r="HE283" s="215"/>
      <c r="HF283" s="215"/>
      <c r="HG283" s="215"/>
      <c r="HH283" s="215"/>
      <c r="HI283" s="215"/>
    </row>
    <row r="284" spans="1:217" ht="12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</row>
    <row r="285" spans="1:217" ht="12" customHeight="1" x14ac:dyDescent="0.25">
      <c r="A285" s="223" t="s">
        <v>82</v>
      </c>
      <c r="B285" s="223"/>
      <c r="C285" s="223"/>
      <c r="D285" s="223"/>
      <c r="E285" s="223"/>
      <c r="F285" s="223"/>
      <c r="G285" s="223"/>
      <c r="H285" s="223"/>
      <c r="I285" s="223"/>
      <c r="J285" s="223"/>
      <c r="K285" s="223"/>
      <c r="L285" s="223"/>
      <c r="M285" s="223"/>
      <c r="N285" s="223"/>
      <c r="O285" s="223"/>
      <c r="P285" s="223"/>
      <c r="Q285" s="223"/>
      <c r="R285" s="223"/>
      <c r="S285" s="223"/>
      <c r="T285" s="223"/>
      <c r="U285" s="223"/>
      <c r="V285" s="223"/>
      <c r="W285" s="223"/>
      <c r="X285" s="223"/>
      <c r="Y285" s="223"/>
      <c r="Z285" s="223"/>
      <c r="AA285" s="223"/>
      <c r="AB285" s="223"/>
      <c r="AC285" s="223"/>
      <c r="AD285" s="223"/>
      <c r="AE285" s="223"/>
      <c r="AF285" s="223"/>
      <c r="AG285" s="223"/>
      <c r="AH285" s="223"/>
      <c r="AI285" s="223"/>
      <c r="AJ285" s="223"/>
      <c r="AK285" s="223"/>
      <c r="AL285" s="223"/>
      <c r="AM285" s="223"/>
      <c r="AN285" s="223"/>
      <c r="AO285" s="223"/>
      <c r="AP285" s="223"/>
      <c r="AQ285" s="223"/>
      <c r="AR285" s="223"/>
      <c r="AS285" s="223"/>
      <c r="AT285" s="223"/>
      <c r="AU285" s="223"/>
      <c r="AV285" s="223"/>
      <c r="AW285" s="223"/>
      <c r="AX285" s="223"/>
      <c r="AY285" s="223"/>
      <c r="AZ285" s="223"/>
      <c r="BA285" s="223"/>
      <c r="BB285" s="223"/>
      <c r="BC285" s="223"/>
      <c r="BD285" s="223"/>
      <c r="BE285" s="223"/>
      <c r="BF285" s="223"/>
      <c r="BG285" s="223"/>
      <c r="BH285" s="223"/>
      <c r="BI285" s="223"/>
      <c r="BJ285" s="223"/>
      <c r="BK285" s="223"/>
      <c r="BL285" s="223"/>
      <c r="BM285" s="223"/>
      <c r="BN285" s="223"/>
      <c r="BO285" s="223"/>
      <c r="BP285" s="223"/>
      <c r="BQ285" s="223"/>
      <c r="BR285" s="223"/>
      <c r="BS285" s="223"/>
      <c r="BT285" s="223"/>
      <c r="BU285" s="223"/>
      <c r="BV285" s="223"/>
      <c r="BW285" s="223"/>
      <c r="BX285" s="223"/>
      <c r="BY285" s="223"/>
      <c r="BZ285" s="223"/>
      <c r="CA285" s="223"/>
      <c r="CB285" s="223"/>
      <c r="CC285" s="223"/>
      <c r="CD285" s="223"/>
      <c r="CE285" s="222"/>
      <c r="CF285" s="222"/>
      <c r="CG285" s="222"/>
      <c r="CH285" s="222"/>
      <c r="CI285" s="222"/>
      <c r="CJ285" s="222"/>
      <c r="CK285" s="222"/>
      <c r="CL285" s="222"/>
      <c r="CM285" s="222"/>
      <c r="CN285" s="222"/>
      <c r="CO285" s="222"/>
      <c r="CP285" s="222"/>
      <c r="CQ285" s="222"/>
      <c r="CR285" s="222"/>
      <c r="CS285" s="222"/>
      <c r="CT285" s="222"/>
      <c r="CU285" s="222"/>
      <c r="CV285" s="222"/>
      <c r="CW285" s="222"/>
      <c r="CX285" s="222"/>
      <c r="CY285" s="222"/>
      <c r="CZ285" s="222"/>
      <c r="DA285" s="222"/>
      <c r="DB285" s="222"/>
      <c r="DC285" s="222"/>
      <c r="DD285" s="222"/>
      <c r="DE285" s="222"/>
      <c r="DF285" s="222"/>
      <c r="DG285" s="222"/>
      <c r="DH285" s="222"/>
      <c r="DI285" s="222"/>
      <c r="DJ285" s="222"/>
      <c r="DK285" s="222"/>
      <c r="DL285" s="222"/>
      <c r="DM285" s="222"/>
      <c r="DN285" s="222"/>
      <c r="DO285" s="222"/>
      <c r="DP285" s="222"/>
      <c r="DQ285" s="222"/>
      <c r="DR285" s="222"/>
      <c r="DS285" s="222"/>
      <c r="DT285" s="222"/>
      <c r="DU285" s="222"/>
      <c r="DV285" s="222"/>
      <c r="DW285" s="222"/>
      <c r="DX285" s="222"/>
      <c r="DY285" s="222"/>
      <c r="DZ285" s="222"/>
      <c r="EA285" s="222"/>
      <c r="EB285" s="222"/>
      <c r="EC285" s="222"/>
      <c r="ED285" s="222"/>
      <c r="EE285" s="222"/>
      <c r="EF285" s="222"/>
      <c r="EG285" s="222"/>
      <c r="EH285" s="222"/>
      <c r="EI285" s="222"/>
      <c r="EJ285" s="222"/>
      <c r="EK285" s="222"/>
      <c r="EL285" s="222"/>
      <c r="EM285" s="222"/>
      <c r="EN285" s="222"/>
      <c r="EO285" s="222"/>
      <c r="EP285" s="222"/>
      <c r="EQ285" s="222"/>
      <c r="ER285" s="222"/>
      <c r="ES285" s="222"/>
      <c r="ET285" s="222"/>
      <c r="EU285" s="222"/>
      <c r="EV285" s="222"/>
      <c r="EW285" s="222"/>
      <c r="EX285" s="222"/>
      <c r="EY285" s="222"/>
      <c r="EZ285" s="222"/>
      <c r="FA285" s="222"/>
      <c r="FB285" s="222"/>
      <c r="FC285" s="222"/>
      <c r="FD285" s="222"/>
      <c r="FE285" s="222"/>
      <c r="FF285" s="222"/>
      <c r="FG285" s="222"/>
      <c r="FH285" s="222"/>
      <c r="FI285" s="222"/>
      <c r="FJ285" s="222"/>
      <c r="FK285" s="222"/>
      <c r="FL285" s="222"/>
      <c r="FM285" s="222"/>
      <c r="FN285" s="222"/>
      <c r="FO285" s="222"/>
      <c r="FP285" s="222"/>
      <c r="FQ285" s="222"/>
      <c r="FR285" s="222"/>
      <c r="FS285" s="222"/>
      <c r="FT285" s="222"/>
      <c r="FU285" s="222"/>
      <c r="FV285" s="222"/>
      <c r="FW285" s="222"/>
      <c r="FX285" s="222"/>
      <c r="FY285" s="222"/>
      <c r="FZ285" s="222"/>
      <c r="GA285" s="222"/>
      <c r="GB285" s="222"/>
      <c r="GC285" s="222"/>
      <c r="GD285" s="222"/>
      <c r="GE285" s="222"/>
      <c r="GF285" s="222"/>
      <c r="GG285" s="222"/>
      <c r="GH285" s="222"/>
      <c r="GI285" s="222"/>
      <c r="GJ285" s="222"/>
      <c r="GK285" s="222"/>
      <c r="GL285" s="222"/>
      <c r="GM285" s="222"/>
      <c r="GN285" s="222"/>
      <c r="GO285" s="222"/>
      <c r="GP285" s="222"/>
      <c r="GQ285" s="222"/>
      <c r="GR285" s="222"/>
      <c r="GS285" s="222"/>
      <c r="GT285" s="222"/>
      <c r="GU285" s="222"/>
      <c r="GV285" s="222"/>
      <c r="GW285" s="222"/>
      <c r="GX285" s="222"/>
      <c r="GY285" s="222"/>
      <c r="GZ285" s="222"/>
      <c r="HA285" s="222"/>
      <c r="HB285" s="222"/>
      <c r="HC285" s="222"/>
      <c r="HD285" s="222"/>
      <c r="HE285" s="222"/>
      <c r="HF285" s="222"/>
      <c r="HG285" s="222"/>
      <c r="HH285" s="222"/>
      <c r="HI285" s="222"/>
    </row>
    <row r="286" spans="1:217" ht="12" customHeight="1" x14ac:dyDescent="0.25">
      <c r="A286" s="223" t="s">
        <v>83</v>
      </c>
      <c r="B286" s="223"/>
      <c r="C286" s="223"/>
      <c r="D286" s="223"/>
      <c r="E286" s="223"/>
      <c r="F286" s="223"/>
      <c r="G286" s="223"/>
      <c r="H286" s="223"/>
      <c r="I286" s="223"/>
      <c r="J286" s="223"/>
      <c r="K286" s="223"/>
      <c r="L286" s="223"/>
      <c r="M286" s="223"/>
      <c r="N286" s="223"/>
      <c r="O286" s="223"/>
      <c r="P286" s="223"/>
      <c r="Q286" s="223"/>
      <c r="R286" s="223"/>
      <c r="S286" s="223"/>
      <c r="T286" s="223"/>
      <c r="U286" s="223"/>
      <c r="V286" s="223"/>
      <c r="W286" s="223"/>
      <c r="X286" s="223"/>
      <c r="Y286" s="223"/>
      <c r="Z286" s="223"/>
      <c r="AA286" s="223"/>
      <c r="AB286" s="223"/>
      <c r="AC286" s="223"/>
      <c r="AD286" s="223"/>
      <c r="AE286" s="223"/>
      <c r="AF286" s="223"/>
      <c r="AG286" s="223"/>
      <c r="AH286" s="223"/>
      <c r="AI286" s="223"/>
      <c r="AJ286" s="223"/>
      <c r="AK286" s="223"/>
      <c r="AL286" s="223"/>
      <c r="AM286" s="223"/>
      <c r="AN286" s="223"/>
      <c r="AO286" s="223"/>
      <c r="AP286" s="223"/>
      <c r="AQ286" s="223"/>
      <c r="AR286" s="223"/>
      <c r="AS286" s="223"/>
      <c r="AT286" s="223"/>
      <c r="AU286" s="223"/>
      <c r="AV286" s="223"/>
      <c r="AW286" s="223"/>
      <c r="AX286" s="223"/>
      <c r="AY286" s="223"/>
      <c r="AZ286" s="223"/>
      <c r="BA286" s="223"/>
      <c r="BB286" s="223"/>
      <c r="BC286" s="223"/>
      <c r="BD286" s="223"/>
      <c r="BE286" s="223"/>
      <c r="BF286" s="223"/>
      <c r="BG286" s="223"/>
      <c r="BH286" s="223"/>
      <c r="BI286" s="223"/>
      <c r="BJ286" s="223"/>
      <c r="BK286" s="223"/>
      <c r="BL286" s="223"/>
      <c r="BM286" s="223"/>
      <c r="BN286" s="223"/>
      <c r="BO286" s="223"/>
      <c r="BP286" s="223"/>
      <c r="BQ286" s="223"/>
      <c r="BR286" s="223"/>
      <c r="BS286" s="223"/>
      <c r="BT286" s="223"/>
      <c r="BU286" s="223"/>
      <c r="BV286" s="223"/>
      <c r="BW286" s="223"/>
      <c r="BX286" s="223"/>
      <c r="BY286" s="223"/>
      <c r="BZ286" s="223"/>
      <c r="CA286" s="6"/>
      <c r="CB286" s="231" t="s">
        <v>134</v>
      </c>
      <c r="CC286" s="231"/>
      <c r="CD286" s="231"/>
      <c r="CE286" s="231"/>
      <c r="CF286" s="231"/>
      <c r="CG286" s="231"/>
      <c r="CH286" s="231"/>
      <c r="CI286" s="231"/>
      <c r="CJ286" s="231"/>
      <c r="CK286" s="231"/>
      <c r="CL286" s="231"/>
      <c r="CM286" s="231"/>
      <c r="CN286" s="231"/>
      <c r="CO286" s="231"/>
      <c r="CP286" s="231"/>
      <c r="CQ286" s="231"/>
      <c r="CR286" s="231"/>
      <c r="CS286" s="231"/>
      <c r="CT286" s="231"/>
      <c r="CU286" s="231"/>
      <c r="CV286" s="231"/>
      <c r="CW286" s="231"/>
      <c r="CX286" s="231"/>
      <c r="CY286" s="231"/>
      <c r="CZ286" s="231"/>
      <c r="DA286" s="231"/>
      <c r="DB286" s="231"/>
      <c r="DC286" s="231"/>
      <c r="DD286" s="231"/>
      <c r="DE286" s="231"/>
      <c r="DF286" s="231"/>
      <c r="DG286" s="231"/>
      <c r="DH286" s="231"/>
      <c r="DI286" s="231"/>
      <c r="DJ286" s="231"/>
      <c r="DK286" s="231"/>
      <c r="DL286" s="231"/>
      <c r="DM286" s="231"/>
      <c r="DN286" s="231"/>
      <c r="DO286" s="231"/>
      <c r="DP286" s="231"/>
      <c r="DQ286" s="231"/>
      <c r="DR286" s="231"/>
      <c r="DS286" s="231"/>
      <c r="DT286" s="231"/>
      <c r="DU286" s="231"/>
      <c r="DV286" s="231"/>
      <c r="DW286" s="231"/>
      <c r="DX286" s="231"/>
      <c r="DY286" s="231"/>
      <c r="DZ286" s="231"/>
      <c r="EA286" s="231"/>
      <c r="EB286" s="231"/>
      <c r="EC286" s="231"/>
      <c r="ED286" s="231"/>
      <c r="EE286" s="231"/>
      <c r="EF286" s="231"/>
      <c r="EG286" s="231"/>
      <c r="EH286" s="231"/>
      <c r="EI286" s="231"/>
      <c r="EJ286" s="231"/>
      <c r="EK286" s="231"/>
      <c r="EL286" s="231"/>
      <c r="EM286" s="231"/>
      <c r="EN286" s="231"/>
      <c r="EO286" s="231"/>
      <c r="EP286" s="231"/>
      <c r="EQ286" s="231"/>
      <c r="ER286" s="231"/>
      <c r="ES286" s="231"/>
      <c r="ET286" s="231"/>
      <c r="EU286" s="231"/>
      <c r="EV286" s="231"/>
      <c r="EW286" s="231"/>
      <c r="EX286" s="231"/>
      <c r="EY286" s="231"/>
      <c r="EZ286" s="231"/>
      <c r="FA286" s="231"/>
      <c r="FB286" s="231"/>
      <c r="FC286" s="231"/>
      <c r="FD286" s="231"/>
      <c r="FE286" s="231"/>
      <c r="FF286" s="231"/>
      <c r="FG286" s="231"/>
      <c r="FH286" s="231"/>
      <c r="FI286" s="231"/>
      <c r="FJ286" s="231"/>
      <c r="FK286" s="231"/>
      <c r="FL286" s="231"/>
      <c r="FM286" s="231"/>
      <c r="FN286" s="231"/>
      <c r="FO286" s="231"/>
      <c r="FP286" s="231"/>
      <c r="FQ286" s="231"/>
      <c r="FR286" s="231"/>
      <c r="FS286" s="231"/>
      <c r="FT286" s="231"/>
      <c r="FU286" s="231"/>
      <c r="FV286" s="231"/>
      <c r="FW286" s="231"/>
      <c r="FX286" s="231"/>
      <c r="FY286" s="231"/>
      <c r="FZ286" s="231"/>
      <c r="GA286" s="231"/>
      <c r="GB286" s="231"/>
      <c r="GC286" s="231"/>
      <c r="GD286" s="231"/>
      <c r="GE286" s="231"/>
      <c r="GF286" s="231"/>
      <c r="GG286" s="231"/>
      <c r="GH286" s="231"/>
      <c r="GI286" s="231"/>
      <c r="GJ286" s="231"/>
      <c r="GK286" s="231"/>
      <c r="GL286" s="231"/>
      <c r="GM286" s="231"/>
      <c r="GN286" s="231"/>
      <c r="GO286" s="231"/>
      <c r="GP286" s="231"/>
      <c r="GQ286" s="231"/>
      <c r="GR286" s="231"/>
      <c r="GS286" s="231"/>
      <c r="GT286" s="231"/>
      <c r="GU286" s="231"/>
      <c r="GV286" s="231"/>
      <c r="GW286" s="231"/>
      <c r="GX286" s="231"/>
      <c r="GY286" s="231"/>
      <c r="GZ286" s="231"/>
      <c r="HA286" s="231"/>
      <c r="HB286" s="231"/>
      <c r="HC286" s="231"/>
      <c r="HD286" s="231"/>
      <c r="HE286" s="231"/>
      <c r="HF286" s="231"/>
      <c r="HG286" s="231"/>
      <c r="HH286" s="231"/>
      <c r="HI286" s="231"/>
    </row>
    <row r="287" spans="1:217" ht="12" customHeight="1" x14ac:dyDescent="0.25">
      <c r="A287" s="223" t="s">
        <v>84</v>
      </c>
      <c r="B287" s="223"/>
      <c r="C287" s="223"/>
      <c r="D287" s="223"/>
      <c r="E287" s="223"/>
      <c r="F287" s="223"/>
      <c r="G287" s="223"/>
      <c r="H287" s="223"/>
      <c r="I287" s="223"/>
      <c r="J287" s="223"/>
      <c r="K287" s="223"/>
      <c r="L287" s="223"/>
      <c r="M287" s="223"/>
      <c r="N287" s="223"/>
      <c r="O287" s="223"/>
      <c r="P287" s="223"/>
      <c r="Q287" s="223"/>
      <c r="R287" s="223"/>
      <c r="S287" s="223"/>
      <c r="T287" s="223"/>
      <c r="U287" s="223"/>
      <c r="V287" s="223"/>
      <c r="W287" s="223"/>
      <c r="X287" s="223"/>
      <c r="Y287" s="223"/>
      <c r="Z287" s="223"/>
      <c r="AA287" s="223"/>
      <c r="AB287" s="223"/>
      <c r="AC287" s="223"/>
      <c r="AD287" s="223"/>
      <c r="AE287" s="223"/>
      <c r="AF287" s="223"/>
      <c r="AG287" s="223"/>
      <c r="AH287" s="223"/>
      <c r="AI287" s="223"/>
      <c r="AJ287" s="223"/>
      <c r="AK287" s="223"/>
      <c r="AL287" s="223"/>
      <c r="AM287" s="223"/>
      <c r="AN287" s="223"/>
      <c r="AO287" s="223"/>
      <c r="AP287" s="223"/>
      <c r="AQ287" s="223"/>
      <c r="AR287" s="223"/>
      <c r="AS287" s="223"/>
      <c r="AT287" s="223"/>
      <c r="AU287" s="223"/>
      <c r="AV287" s="223"/>
      <c r="AW287" s="223"/>
      <c r="AX287" s="223"/>
      <c r="AY287" s="223"/>
      <c r="AZ287" s="223"/>
      <c r="BA287" s="223"/>
      <c r="BB287" s="223"/>
      <c r="BC287" s="223"/>
      <c r="BD287" s="223"/>
      <c r="BE287" s="223"/>
      <c r="BF287" s="223"/>
      <c r="BG287" s="223"/>
      <c r="BH287" s="223"/>
      <c r="BI287" s="223"/>
      <c r="BJ287" s="223"/>
      <c r="BK287" s="223"/>
      <c r="BL287" s="223"/>
      <c r="BM287" s="223"/>
      <c r="BN287" s="223"/>
      <c r="BO287" s="223"/>
      <c r="BP287" s="223"/>
      <c r="BQ287" s="223"/>
      <c r="BR287" s="223"/>
      <c r="BS287" s="7"/>
      <c r="BT287" s="7"/>
      <c r="BU287" s="345" t="s">
        <v>140</v>
      </c>
      <c r="BV287" s="345"/>
      <c r="BW287" s="345"/>
      <c r="BX287" s="345"/>
      <c r="BY287" s="345"/>
      <c r="BZ287" s="345"/>
      <c r="CA287" s="345"/>
      <c r="CB287" s="345"/>
      <c r="CC287" s="345"/>
      <c r="CD287" s="345"/>
      <c r="CE287" s="345"/>
      <c r="CF287" s="345"/>
      <c r="CG287" s="345"/>
      <c r="CH287" s="345"/>
      <c r="CI287" s="345"/>
      <c r="CJ287" s="345"/>
      <c r="CK287" s="345"/>
      <c r="CL287" s="345"/>
      <c r="CM287" s="345"/>
      <c r="CN287" s="345"/>
      <c r="CO287" s="345"/>
      <c r="CP287" s="345"/>
      <c r="CQ287" s="345"/>
      <c r="CR287" s="345"/>
      <c r="CS287" s="345"/>
      <c r="CT287" s="345"/>
      <c r="CU287" s="345"/>
      <c r="CV287" s="345"/>
      <c r="CW287" s="345"/>
      <c r="CX287" s="345"/>
      <c r="CY287" s="345"/>
      <c r="CZ287" s="345"/>
      <c r="DA287" s="345"/>
      <c r="DB287" s="345"/>
      <c r="DC287" s="345"/>
      <c r="DD287" s="345"/>
      <c r="DE287" s="345"/>
      <c r="DF287" s="345"/>
      <c r="DG287" s="345"/>
      <c r="DH287" s="345"/>
      <c r="DI287" s="345"/>
      <c r="DJ287" s="345"/>
      <c r="DK287" s="345"/>
      <c r="DL287" s="345"/>
      <c r="DM287" s="345"/>
      <c r="DN287" s="345"/>
      <c r="DO287" s="345"/>
      <c r="DP287" s="345"/>
      <c r="DQ287" s="345"/>
      <c r="DR287" s="345"/>
      <c r="DS287" s="345"/>
      <c r="DT287" s="345"/>
      <c r="DU287" s="345"/>
      <c r="DV287" s="345"/>
      <c r="DW287" s="345"/>
      <c r="DX287" s="345"/>
      <c r="DY287" s="345"/>
      <c r="DZ287" s="345"/>
      <c r="EA287" s="345"/>
      <c r="EB287" s="345"/>
      <c r="EC287" s="345"/>
      <c r="ED287" s="345"/>
      <c r="EE287" s="345"/>
      <c r="EF287" s="345"/>
      <c r="EG287" s="345"/>
      <c r="EH287" s="345"/>
      <c r="EI287" s="345"/>
      <c r="EJ287" s="345"/>
      <c r="EK287" s="345"/>
      <c r="EL287" s="345"/>
      <c r="EM287" s="345"/>
      <c r="EN287" s="345"/>
      <c r="EO287" s="345"/>
      <c r="EP287" s="345"/>
      <c r="EQ287" s="345"/>
      <c r="ER287" s="345"/>
      <c r="ES287" s="345"/>
      <c r="ET287" s="345"/>
      <c r="EU287" s="345"/>
      <c r="EV287" s="345"/>
      <c r="EW287" s="345"/>
      <c r="EX287" s="345"/>
      <c r="EY287" s="345"/>
      <c r="EZ287" s="345"/>
      <c r="FA287" s="345"/>
      <c r="FB287" s="345"/>
      <c r="FC287" s="345"/>
      <c r="FD287" s="345"/>
      <c r="FE287" s="345"/>
      <c r="FF287" s="345"/>
      <c r="FG287" s="345"/>
      <c r="FH287" s="345"/>
      <c r="FI287" s="345"/>
      <c r="FJ287" s="345"/>
      <c r="FK287" s="345"/>
      <c r="FL287" s="345"/>
      <c r="FM287" s="345"/>
      <c r="FN287" s="345"/>
      <c r="FO287" s="345"/>
      <c r="FP287" s="345"/>
      <c r="FQ287" s="345"/>
      <c r="FR287" s="345"/>
      <c r="FS287" s="345"/>
      <c r="FT287" s="345"/>
      <c r="FU287" s="345"/>
      <c r="FV287" s="345"/>
      <c r="FW287" s="345"/>
      <c r="FX287" s="345"/>
      <c r="FY287" s="345"/>
      <c r="FZ287" s="345"/>
      <c r="GA287" s="345"/>
      <c r="GB287" s="345"/>
      <c r="GC287" s="345"/>
      <c r="GD287" s="345"/>
      <c r="GE287" s="345"/>
      <c r="GF287" s="345"/>
      <c r="GG287" s="345"/>
      <c r="GH287" s="345"/>
      <c r="GI287" s="345"/>
      <c r="GJ287" s="345"/>
      <c r="GK287" s="345"/>
      <c r="GL287" s="345"/>
      <c r="GM287" s="345"/>
      <c r="GN287" s="345"/>
      <c r="GO287" s="345"/>
      <c r="GP287" s="345"/>
      <c r="GQ287" s="345"/>
      <c r="GR287" s="345"/>
      <c r="GS287" s="345"/>
      <c r="GT287" s="345"/>
      <c r="GU287" s="345"/>
      <c r="GV287" s="345"/>
      <c r="GW287" s="345"/>
      <c r="GX287" s="345"/>
      <c r="GY287" s="345"/>
      <c r="GZ287" s="345"/>
      <c r="HA287" s="345"/>
      <c r="HB287" s="345"/>
      <c r="HC287" s="345"/>
      <c r="HD287" s="345"/>
      <c r="HE287" s="345"/>
      <c r="HF287" s="345"/>
      <c r="HG287" s="345"/>
      <c r="HH287" s="345"/>
      <c r="HI287" s="345"/>
    </row>
    <row r="288" spans="1:217" ht="12" customHeight="1" x14ac:dyDescent="0.25">
      <c r="A288" s="223" t="s">
        <v>85</v>
      </c>
      <c r="B288" s="223"/>
      <c r="C288" s="223"/>
      <c r="D288" s="223"/>
      <c r="E288" s="223"/>
      <c r="F288" s="223"/>
      <c r="G288" s="223"/>
      <c r="H288" s="223"/>
      <c r="I288" s="223"/>
      <c r="J288" s="223"/>
      <c r="K288" s="223"/>
      <c r="L288" s="223"/>
      <c r="M288" s="223"/>
      <c r="N288" s="223"/>
      <c r="O288" s="223"/>
      <c r="P288" s="223"/>
      <c r="Q288" s="223"/>
      <c r="R288" s="223"/>
      <c r="S288" s="223"/>
      <c r="T288" s="223"/>
      <c r="U288" s="223"/>
      <c r="V288" s="223"/>
      <c r="W288" s="223"/>
      <c r="X288" s="223"/>
      <c r="Y288" s="223"/>
      <c r="Z288" s="223"/>
      <c r="AA288" s="223"/>
      <c r="AB288" s="223"/>
      <c r="AC288" s="223"/>
      <c r="AD288" s="223"/>
      <c r="AE288" s="223"/>
      <c r="AF288" s="223"/>
      <c r="AG288" s="223"/>
      <c r="AH288" s="223"/>
      <c r="AI288" s="223"/>
      <c r="AJ288" s="223"/>
      <c r="AK288" s="223"/>
      <c r="AL288" s="223"/>
      <c r="AM288" s="223"/>
      <c r="AN288" s="223"/>
      <c r="AO288" s="223"/>
      <c r="AP288" s="223"/>
      <c r="AQ288" s="223"/>
      <c r="AR288" s="223"/>
      <c r="AS288" s="223"/>
      <c r="AT288" s="223"/>
      <c r="AU288" s="223"/>
      <c r="AV288" s="223"/>
      <c r="AW288" s="223"/>
      <c r="AX288" s="223"/>
      <c r="AY288" s="223"/>
      <c r="AZ288" s="223"/>
      <c r="BA288" s="223"/>
      <c r="BB288" s="223"/>
      <c r="BC288" s="223"/>
      <c r="BD288" s="223"/>
      <c r="BE288" s="223"/>
      <c r="BF288" s="223"/>
      <c r="BG288" s="223"/>
      <c r="BH288" s="223"/>
      <c r="BI288" s="223"/>
      <c r="BJ288" s="223"/>
      <c r="BK288" s="223"/>
      <c r="BL288" s="223"/>
      <c r="BM288" s="223"/>
      <c r="BN288" s="223"/>
      <c r="BO288" s="223"/>
      <c r="BP288" s="223"/>
      <c r="BQ288" s="223"/>
      <c r="BR288" s="223"/>
      <c r="BS288" s="223"/>
      <c r="BT288" s="6"/>
      <c r="BU288" s="224" t="s">
        <v>133</v>
      </c>
      <c r="BV288" s="224"/>
      <c r="BW288" s="224"/>
      <c r="BX288" s="224"/>
      <c r="BY288" s="224"/>
      <c r="BZ288" s="224"/>
      <c r="CA288" s="224"/>
      <c r="CB288" s="224"/>
      <c r="CC288" s="224"/>
      <c r="CD288" s="224"/>
      <c r="CE288" s="224"/>
      <c r="CF288" s="224"/>
      <c r="CG288" s="224"/>
      <c r="CH288" s="224"/>
      <c r="CI288" s="224"/>
      <c r="CJ288" s="224"/>
      <c r="CK288" s="224"/>
      <c r="CL288" s="224"/>
      <c r="CM288" s="224"/>
      <c r="CN288" s="224"/>
      <c r="CO288" s="224"/>
      <c r="CP288" s="224"/>
      <c r="CQ288" s="224"/>
      <c r="CR288" s="224"/>
      <c r="CS288" s="224"/>
      <c r="CT288" s="224"/>
      <c r="CU288" s="224"/>
      <c r="CV288" s="224"/>
      <c r="CW288" s="224"/>
      <c r="CX288" s="224"/>
      <c r="CY288" s="224"/>
      <c r="CZ288" s="224"/>
      <c r="DA288" s="224"/>
      <c r="DB288" s="224"/>
      <c r="DC288" s="224"/>
      <c r="DD288" s="224"/>
      <c r="DE288" s="224"/>
      <c r="DF288" s="224"/>
      <c r="DG288" s="224"/>
      <c r="DH288" s="224"/>
      <c r="DI288" s="224"/>
      <c r="DJ288" s="224"/>
      <c r="DK288" s="224"/>
      <c r="DL288" s="224"/>
      <c r="DM288" s="224"/>
      <c r="DN288" s="224"/>
      <c r="DO288" s="224"/>
      <c r="DP288" s="224"/>
      <c r="DQ288" s="224"/>
      <c r="DR288" s="224"/>
      <c r="DS288" s="224"/>
      <c r="DT288" s="224"/>
      <c r="DU288" s="224"/>
      <c r="DV288" s="224"/>
      <c r="DW288" s="224"/>
      <c r="DX288" s="224"/>
      <c r="DY288" s="224"/>
      <c r="DZ288" s="224"/>
      <c r="EA288" s="224"/>
      <c r="EB288" s="224"/>
      <c r="EC288" s="224"/>
      <c r="ED288" s="224"/>
      <c r="EE288" s="224"/>
      <c r="EF288" s="224"/>
      <c r="EG288" s="224"/>
      <c r="EH288" s="224"/>
      <c r="EI288" s="224"/>
      <c r="EJ288" s="224"/>
      <c r="EK288" s="224"/>
      <c r="EL288" s="224"/>
      <c r="EM288" s="224"/>
      <c r="EN288" s="224"/>
      <c r="EO288" s="224"/>
      <c r="EP288" s="224"/>
      <c r="EQ288" s="224"/>
      <c r="ER288" s="224"/>
      <c r="ES288" s="224"/>
      <c r="ET288" s="224"/>
      <c r="EU288" s="224"/>
      <c r="EV288" s="224"/>
      <c r="EW288" s="224"/>
      <c r="EX288" s="224"/>
      <c r="EY288" s="224"/>
      <c r="EZ288" s="224"/>
      <c r="FA288" s="224"/>
      <c r="FB288" s="224"/>
      <c r="FC288" s="224"/>
      <c r="FD288" s="224"/>
      <c r="FE288" s="224"/>
      <c r="FF288" s="224"/>
      <c r="FG288" s="224"/>
      <c r="FH288" s="224"/>
      <c r="FI288" s="224"/>
      <c r="FJ288" s="224"/>
      <c r="FK288" s="224"/>
      <c r="FL288" s="224"/>
      <c r="FM288" s="224"/>
      <c r="FN288" s="224"/>
      <c r="FO288" s="224"/>
      <c r="FP288" s="224"/>
      <c r="FQ288" s="224"/>
      <c r="FR288" s="224"/>
      <c r="FS288" s="224"/>
      <c r="FT288" s="224"/>
      <c r="FU288" s="224"/>
      <c r="FV288" s="224"/>
      <c r="FW288" s="224"/>
      <c r="FX288" s="224"/>
      <c r="FY288" s="224"/>
      <c r="FZ288" s="224"/>
      <c r="GA288" s="224"/>
      <c r="GB288" s="224"/>
      <c r="GC288" s="224"/>
      <c r="GD288" s="224"/>
      <c r="GE288" s="224"/>
      <c r="GF288" s="224"/>
      <c r="GG288" s="224"/>
      <c r="GH288" s="224"/>
      <c r="GI288" s="224"/>
      <c r="GJ288" s="224"/>
      <c r="GK288" s="224"/>
      <c r="GL288" s="224"/>
      <c r="GM288" s="224"/>
      <c r="GN288" s="224"/>
      <c r="GO288" s="224"/>
      <c r="GP288" s="224"/>
      <c r="GQ288" s="224"/>
      <c r="GR288" s="224"/>
      <c r="GS288" s="224"/>
      <c r="GT288" s="224"/>
      <c r="GU288" s="224"/>
      <c r="GV288" s="224"/>
      <c r="GW288" s="224"/>
      <c r="GX288" s="224"/>
      <c r="GY288" s="224"/>
      <c r="GZ288" s="224"/>
      <c r="HA288" s="224"/>
      <c r="HB288" s="224"/>
      <c r="HC288" s="224"/>
      <c r="HD288" s="224"/>
      <c r="HE288" s="224"/>
      <c r="HF288" s="224"/>
      <c r="HG288" s="224"/>
      <c r="HH288" s="224"/>
      <c r="HI288" s="224"/>
    </row>
    <row r="289" spans="1:229" ht="12" customHeight="1" x14ac:dyDescent="0.25">
      <c r="A289" s="223" t="s">
        <v>86</v>
      </c>
      <c r="B289" s="223"/>
      <c r="C289" s="223"/>
      <c r="D289" s="223"/>
      <c r="E289" s="223"/>
      <c r="F289" s="223"/>
      <c r="G289" s="223"/>
      <c r="H289" s="223"/>
      <c r="I289" s="223"/>
      <c r="J289" s="223"/>
      <c r="K289" s="223"/>
      <c r="L289" s="223"/>
      <c r="M289" s="223"/>
      <c r="N289" s="223"/>
      <c r="O289" s="223"/>
      <c r="P289" s="223"/>
      <c r="Q289" s="223"/>
      <c r="R289" s="223"/>
      <c r="S289" s="223"/>
      <c r="T289" s="223"/>
      <c r="U289" s="223"/>
      <c r="V289" s="223"/>
      <c r="W289" s="223"/>
      <c r="X289" s="223"/>
      <c r="Y289" s="223"/>
      <c r="Z289" s="223"/>
      <c r="AA289" s="223"/>
      <c r="AB289" s="223"/>
      <c r="AC289" s="223"/>
      <c r="AD289" s="223"/>
      <c r="AE289" s="223"/>
      <c r="AF289" s="223"/>
      <c r="AG289" s="223"/>
      <c r="AH289" s="223"/>
      <c r="AI289" s="223"/>
      <c r="AJ289" s="223"/>
      <c r="AK289" s="223"/>
      <c r="AL289" s="223"/>
      <c r="AM289" s="223"/>
      <c r="AN289" s="223"/>
      <c r="AO289" s="223"/>
      <c r="AP289" s="223"/>
      <c r="AQ289" s="223"/>
      <c r="AR289" s="223"/>
      <c r="AS289" s="223"/>
      <c r="AT289" s="223"/>
      <c r="AU289" s="223"/>
      <c r="AV289" s="223"/>
      <c r="AW289" s="223"/>
      <c r="AX289" s="223"/>
      <c r="AY289" s="223"/>
      <c r="AZ289" s="223"/>
      <c r="BA289" s="223"/>
      <c r="BB289" s="223"/>
      <c r="BC289" s="223"/>
      <c r="BD289" s="223"/>
      <c r="BE289" s="223"/>
      <c r="BF289" s="223"/>
      <c r="BG289" s="223"/>
      <c r="BH289" s="223"/>
      <c r="BI289" s="223"/>
      <c r="BJ289" s="223"/>
      <c r="BK289" s="223"/>
      <c r="BL289" s="223"/>
      <c r="BM289" s="223"/>
      <c r="BN289" s="223"/>
      <c r="BO289" s="223"/>
      <c r="BP289" s="223"/>
      <c r="BQ289" s="223"/>
      <c r="BR289" s="223"/>
      <c r="BS289" s="223"/>
      <c r="BT289" s="223"/>
      <c r="BU289" s="223"/>
      <c r="BV289" s="223"/>
      <c r="BW289" s="223"/>
      <c r="BX289" s="223"/>
      <c r="BY289" s="223"/>
      <c r="BZ289" s="223"/>
      <c r="CA289" s="223"/>
      <c r="CB289" s="223"/>
      <c r="CC289" s="223"/>
      <c r="CD289" s="223"/>
      <c r="CE289" s="223"/>
      <c r="CF289" s="223"/>
      <c r="CG289" s="223"/>
      <c r="CH289" s="223"/>
      <c r="CI289" s="223"/>
      <c r="CJ289" s="223"/>
      <c r="CK289" s="223"/>
      <c r="CL289" s="223"/>
      <c r="CM289" s="225"/>
      <c r="CN289" s="225"/>
      <c r="CO289" s="225"/>
      <c r="CP289" s="225"/>
      <c r="CQ289" s="225"/>
      <c r="CR289" s="225"/>
      <c r="CS289" s="225"/>
      <c r="CT289" s="225"/>
      <c r="CU289" s="225"/>
      <c r="CV289" s="225"/>
      <c r="CW289" s="225"/>
      <c r="CX289" s="225"/>
      <c r="CY289" s="225"/>
      <c r="CZ289" s="225"/>
      <c r="DA289" s="225"/>
      <c r="DB289" s="225"/>
      <c r="DC289" s="225"/>
      <c r="DD289" s="225"/>
      <c r="DE289" s="225"/>
      <c r="DF289" s="225"/>
      <c r="DG289" s="225"/>
      <c r="DH289" s="225"/>
      <c r="DI289" s="225"/>
      <c r="DJ289" s="225"/>
      <c r="DK289" s="225"/>
      <c r="DL289" s="225"/>
      <c r="DM289" s="225"/>
      <c r="DN289" s="225"/>
      <c r="DO289" s="225"/>
      <c r="DP289" s="225"/>
      <c r="DQ289" s="225"/>
      <c r="DR289" s="225"/>
      <c r="DS289" s="225"/>
      <c r="DT289" s="225"/>
      <c r="DU289" s="225"/>
      <c r="DV289" s="225"/>
      <c r="DW289" s="225"/>
      <c r="DX289" s="225"/>
      <c r="DY289" s="225"/>
      <c r="DZ289" s="225"/>
      <c r="EA289" s="225"/>
      <c r="EB289" s="225"/>
      <c r="EC289" s="225"/>
      <c r="ED289" s="225"/>
      <c r="EE289" s="225"/>
      <c r="EF289" s="225"/>
      <c r="EG289" s="225"/>
      <c r="EH289" s="225"/>
      <c r="EI289" s="225"/>
      <c r="EJ289" s="225"/>
      <c r="EK289" s="225"/>
      <c r="EL289" s="225"/>
      <c r="EM289" s="225"/>
      <c r="EN289" s="225"/>
      <c r="EO289" s="225"/>
      <c r="EP289" s="225"/>
      <c r="EQ289" s="225"/>
      <c r="ER289" s="225"/>
      <c r="ES289" s="225"/>
      <c r="ET289" s="225"/>
      <c r="EU289" s="225"/>
      <c r="EV289" s="225"/>
      <c r="EW289" s="225"/>
      <c r="EX289" s="225"/>
      <c r="EY289" s="225"/>
      <c r="EZ289" s="225"/>
      <c r="FA289" s="225"/>
      <c r="FB289" s="225"/>
      <c r="FC289" s="225"/>
      <c r="FD289" s="225"/>
      <c r="FE289" s="225"/>
      <c r="FF289" s="225"/>
      <c r="FG289" s="225"/>
      <c r="FH289" s="225"/>
      <c r="FI289" s="225"/>
      <c r="FJ289" s="225"/>
      <c r="FK289" s="225"/>
      <c r="FL289" s="225"/>
      <c r="FM289" s="225"/>
      <c r="FN289" s="225"/>
      <c r="FO289" s="225"/>
      <c r="FP289" s="225"/>
      <c r="FQ289" s="225"/>
      <c r="FR289" s="225"/>
      <c r="FS289" s="225"/>
      <c r="FT289" s="225"/>
      <c r="FU289" s="225"/>
      <c r="FV289" s="225"/>
      <c r="FW289" s="225"/>
      <c r="FX289" s="225"/>
      <c r="FY289" s="225"/>
      <c r="FZ289" s="225"/>
      <c r="GA289" s="225"/>
      <c r="GB289" s="225"/>
      <c r="GC289" s="225"/>
      <c r="GD289" s="225"/>
      <c r="GE289" s="225"/>
      <c r="GF289" s="225"/>
      <c r="GG289" s="225"/>
      <c r="GH289" s="225"/>
      <c r="GI289" s="225"/>
      <c r="GJ289" s="225"/>
      <c r="GK289" s="225"/>
      <c r="GL289" s="225"/>
      <c r="GM289" s="225"/>
      <c r="GN289" s="225"/>
      <c r="GO289" s="225"/>
      <c r="GP289" s="225"/>
      <c r="GQ289" s="225"/>
      <c r="GR289" s="225"/>
      <c r="GS289" s="225"/>
      <c r="GT289" s="225"/>
      <c r="GU289" s="225"/>
      <c r="GV289" s="225"/>
      <c r="GW289" s="225"/>
      <c r="GX289" s="225"/>
      <c r="GY289" s="225"/>
      <c r="GZ289" s="225"/>
      <c r="HA289" s="225"/>
      <c r="HB289" s="225"/>
      <c r="HC289" s="225"/>
      <c r="HD289" s="225"/>
      <c r="HE289" s="225"/>
      <c r="HF289" s="225"/>
      <c r="HG289" s="225"/>
      <c r="HH289" s="225"/>
      <c r="HI289" s="225"/>
    </row>
    <row r="290" spans="1:229" ht="12" customHeight="1" thickBot="1" x14ac:dyDescent="0.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T290" s="68">
        <f>EH121+EH122+EH123+EH124+EH125+EH126+EH127+EH128+EH129+EH130+EH132+EH133+EH134+EH135+EH136+EH137+EH138+EH139+EH140+DX234+DX235+DX236+DX237+DX238+DX239+DX240+DX241+DX242+DX243+DX244+DX245+DX246+DX247+DX248+DX249</f>
        <v>18059106.710000001</v>
      </c>
    </row>
    <row r="291" spans="1:229" ht="24" customHeight="1" thickBot="1" x14ac:dyDescent="0.3">
      <c r="A291" s="226" t="s">
        <v>135</v>
      </c>
      <c r="B291" s="226"/>
      <c r="C291" s="226"/>
      <c r="D291" s="226"/>
      <c r="E291" s="226"/>
      <c r="F291" s="226"/>
      <c r="G291" s="226"/>
      <c r="H291" s="226"/>
      <c r="I291" s="226"/>
      <c r="J291" s="226"/>
      <c r="K291" s="226"/>
      <c r="L291" s="226"/>
      <c r="M291" s="226"/>
      <c r="N291" s="226"/>
      <c r="O291" s="226"/>
      <c r="P291" s="226"/>
      <c r="Q291" s="226"/>
      <c r="R291" s="226"/>
      <c r="S291" s="226"/>
      <c r="T291" s="226"/>
      <c r="U291" s="226"/>
      <c r="V291" s="226"/>
      <c r="W291" s="226"/>
      <c r="X291" s="226"/>
      <c r="Y291" s="226"/>
      <c r="Z291" s="226"/>
      <c r="AA291" s="226"/>
      <c r="AB291" s="226"/>
      <c r="AC291" s="226"/>
      <c r="AD291" s="226"/>
      <c r="AE291" s="226"/>
      <c r="AF291" s="226"/>
      <c r="AG291" s="226"/>
      <c r="AH291" s="226"/>
      <c r="AI291" s="226"/>
      <c r="AJ291" s="226"/>
      <c r="AK291" s="226"/>
      <c r="AL291" s="226"/>
      <c r="AM291" s="226"/>
      <c r="AN291" s="226"/>
      <c r="AO291" s="226"/>
      <c r="AP291" s="226"/>
      <c r="AQ291" s="226"/>
      <c r="AR291" s="226"/>
      <c r="AS291" s="226"/>
      <c r="AT291" s="226"/>
      <c r="AU291" s="226"/>
      <c r="AV291" s="226"/>
      <c r="AW291" s="226"/>
      <c r="AX291" s="226"/>
      <c r="AY291" s="226"/>
      <c r="AZ291" s="226"/>
      <c r="BA291" s="226"/>
      <c r="BB291" s="226"/>
      <c r="BC291" s="226"/>
      <c r="BD291" s="226"/>
      <c r="BE291" s="226"/>
      <c r="BF291" s="226"/>
      <c r="BG291" s="226"/>
      <c r="BH291" s="226"/>
      <c r="BI291" s="226"/>
      <c r="BJ291" s="226"/>
      <c r="BK291" s="226"/>
      <c r="BL291" s="226"/>
      <c r="BM291" s="226"/>
      <c r="BN291" s="226"/>
      <c r="BO291" s="226"/>
      <c r="BP291" s="226"/>
      <c r="BQ291" s="226"/>
      <c r="BR291" s="226"/>
      <c r="BS291" s="226"/>
      <c r="BT291" s="226"/>
      <c r="BU291" s="226"/>
      <c r="BV291" s="226"/>
      <c r="BW291" s="226"/>
      <c r="BX291" s="226"/>
      <c r="BY291" s="226"/>
      <c r="BZ291" s="226"/>
      <c r="CA291" s="226"/>
      <c r="CB291" s="226"/>
      <c r="CC291" s="226"/>
      <c r="CD291" s="226"/>
      <c r="CE291" s="226"/>
      <c r="CF291" s="226"/>
      <c r="CG291" s="226"/>
      <c r="CH291" s="226"/>
      <c r="CI291" s="226"/>
      <c r="CJ291" s="226"/>
      <c r="CK291" s="226"/>
      <c r="CL291" s="226"/>
      <c r="CM291" s="226"/>
      <c r="CN291" s="226"/>
      <c r="CO291" s="226"/>
      <c r="CP291" s="226"/>
      <c r="CQ291" s="226"/>
      <c r="CR291" s="226"/>
      <c r="CS291" s="226"/>
      <c r="CT291" s="226"/>
      <c r="CU291" s="226"/>
      <c r="CV291" s="226"/>
      <c r="CW291" s="226"/>
      <c r="CX291" s="226"/>
      <c r="CY291" s="226"/>
      <c r="CZ291" s="226"/>
      <c r="DA291" s="226"/>
      <c r="DB291" s="226"/>
      <c r="DC291" s="226"/>
      <c r="DD291" s="226"/>
      <c r="DE291" s="226"/>
      <c r="DF291" s="226"/>
      <c r="DG291" s="226"/>
      <c r="DH291" s="226"/>
      <c r="DI291" s="226"/>
      <c r="DJ291" s="226"/>
      <c r="DK291" s="226"/>
      <c r="DL291" s="226"/>
      <c r="DM291" s="226"/>
      <c r="DN291" s="226"/>
      <c r="DO291" s="226"/>
      <c r="DP291" s="226"/>
      <c r="DQ291" s="226"/>
      <c r="DR291" s="226"/>
      <c r="DS291" s="226"/>
      <c r="DT291" s="226"/>
      <c r="DU291" s="226"/>
      <c r="DV291" s="226"/>
      <c r="DW291" s="226"/>
      <c r="DX291" s="226"/>
      <c r="DY291" s="226"/>
      <c r="DZ291" s="226"/>
      <c r="EA291" s="226"/>
      <c r="EB291" s="226"/>
      <c r="EC291" s="226"/>
      <c r="ED291" s="226"/>
      <c r="EE291" s="226"/>
      <c r="EF291" s="226"/>
      <c r="EG291" s="226"/>
      <c r="EH291" s="226"/>
      <c r="EI291" s="226"/>
      <c r="EJ291" s="226"/>
      <c r="EK291" s="226"/>
      <c r="EL291" s="226"/>
      <c r="EM291" s="226"/>
      <c r="EN291" s="226"/>
      <c r="EO291" s="226"/>
      <c r="EP291" s="226"/>
      <c r="EQ291" s="226"/>
      <c r="ER291" s="226"/>
      <c r="ES291" s="226"/>
      <c r="ET291" s="226"/>
      <c r="EU291" s="226"/>
      <c r="EV291" s="226"/>
      <c r="EW291" s="226"/>
      <c r="EX291" s="226"/>
      <c r="EY291" s="226"/>
      <c r="EZ291" s="226"/>
      <c r="FA291" s="226"/>
      <c r="FB291" s="226"/>
      <c r="FC291" s="226"/>
      <c r="FD291" s="226"/>
      <c r="FE291" s="226"/>
      <c r="FF291" s="226"/>
      <c r="FG291" s="226"/>
      <c r="FH291" s="226"/>
      <c r="FI291" s="226"/>
      <c r="FJ291" s="226"/>
      <c r="FK291" s="226"/>
      <c r="FL291" s="226"/>
      <c r="FM291" s="226"/>
      <c r="FN291" s="226"/>
      <c r="FO291" s="226"/>
      <c r="FP291" s="227"/>
      <c r="FQ291" s="228">
        <f>приложение!S169</f>
        <v>18059106.710000001</v>
      </c>
      <c r="FR291" s="229"/>
      <c r="FS291" s="229"/>
      <c r="FT291" s="229"/>
      <c r="FU291" s="229"/>
      <c r="FV291" s="229"/>
      <c r="FW291" s="229"/>
      <c r="FX291" s="229"/>
      <c r="FY291" s="229"/>
      <c r="FZ291" s="229"/>
      <c r="GA291" s="229"/>
      <c r="GB291" s="229"/>
      <c r="GC291" s="229"/>
      <c r="GD291" s="229"/>
      <c r="GE291" s="229"/>
      <c r="GF291" s="229"/>
      <c r="GG291" s="229"/>
      <c r="GH291" s="229"/>
      <c r="GI291" s="229"/>
      <c r="GJ291" s="229"/>
      <c r="GK291" s="229"/>
      <c r="GL291" s="230"/>
      <c r="GM291" s="8"/>
      <c r="GN291" s="231" t="s">
        <v>136</v>
      </c>
      <c r="GO291" s="231"/>
      <c r="GP291" s="231"/>
      <c r="GQ291" s="231"/>
      <c r="GR291" s="231"/>
      <c r="GS291" s="231"/>
      <c r="GT291" s="231"/>
      <c r="GU291" s="231"/>
      <c r="GV291" s="231"/>
      <c r="GW291" s="231"/>
      <c r="GX291" s="231"/>
      <c r="GY291" s="231"/>
      <c r="GZ291" s="231"/>
      <c r="HA291" s="231"/>
      <c r="HB291" s="231"/>
      <c r="HC291" s="231"/>
      <c r="HD291" s="231"/>
      <c r="HE291" s="231"/>
      <c r="HF291" s="231"/>
      <c r="HG291" s="231"/>
      <c r="HH291" s="231"/>
      <c r="HI291" s="231"/>
      <c r="HT291" s="67">
        <f>HT290-приложение!O169</f>
        <v>0</v>
      </c>
    </row>
    <row r="292" spans="1:229" ht="12" customHeight="1" x14ac:dyDescent="0.25">
      <c r="A292" s="222"/>
      <c r="B292" s="222"/>
      <c r="C292" s="222"/>
      <c r="D292" s="222"/>
      <c r="E292" s="222"/>
      <c r="F292" s="222"/>
      <c r="G292" s="222"/>
      <c r="H292" s="222"/>
      <c r="I292" s="222"/>
      <c r="J292" s="222"/>
      <c r="K292" s="222"/>
      <c r="L292" s="222"/>
      <c r="M292" s="222"/>
      <c r="N292" s="222"/>
      <c r="O292" s="222"/>
      <c r="P292" s="222"/>
      <c r="Q292" s="222"/>
      <c r="R292" s="222"/>
      <c r="S292" s="222"/>
      <c r="T292" s="222"/>
      <c r="U292" s="222"/>
      <c r="V292" s="222"/>
      <c r="W292" s="222"/>
      <c r="X292" s="222"/>
      <c r="Y292" s="222"/>
      <c r="Z292" s="222"/>
      <c r="AA292" s="222"/>
      <c r="AB292" s="222"/>
      <c r="AC292" s="222"/>
      <c r="AD292" s="222"/>
      <c r="AE292" s="222"/>
      <c r="AF292" s="222"/>
      <c r="AG292" s="222"/>
      <c r="AH292" s="222"/>
      <c r="AI292" s="222"/>
      <c r="AJ292" s="222"/>
      <c r="AK292" s="222"/>
      <c r="AL292" s="222"/>
      <c r="AM292" s="222"/>
      <c r="AN292" s="222"/>
      <c r="AO292" s="222"/>
      <c r="AP292" s="222"/>
      <c r="AQ292" s="222"/>
      <c r="AR292" s="222"/>
      <c r="AS292" s="222"/>
      <c r="AT292" s="222"/>
      <c r="AU292" s="222"/>
      <c r="AV292" s="222"/>
      <c r="AW292" s="222"/>
      <c r="AX292" s="222"/>
      <c r="AY292" s="222"/>
      <c r="AZ292" s="222"/>
      <c r="BA292" s="222"/>
      <c r="BB292" s="222"/>
      <c r="BC292" s="222"/>
      <c r="BD292" s="222"/>
      <c r="BE292" s="222"/>
      <c r="BF292" s="222"/>
      <c r="BG292" s="222"/>
      <c r="BH292" s="222"/>
      <c r="BI292" s="222"/>
      <c r="BJ292" s="222"/>
      <c r="BK292" s="222"/>
      <c r="BL292" s="222"/>
      <c r="BM292" s="222"/>
      <c r="BN292" s="222"/>
      <c r="BO292" s="222"/>
      <c r="BP292" s="222"/>
      <c r="BQ292" s="222"/>
      <c r="BR292" s="222"/>
      <c r="BS292" s="222"/>
      <c r="BT292" s="222"/>
      <c r="BU292" s="222"/>
      <c r="BV292" s="222"/>
      <c r="BW292" s="222"/>
      <c r="BX292" s="222"/>
      <c r="BY292" s="222"/>
      <c r="BZ292" s="222"/>
      <c r="CA292" s="222"/>
      <c r="CB292" s="222"/>
      <c r="CC292" s="222"/>
      <c r="CD292" s="222"/>
      <c r="CE292" s="222"/>
      <c r="CF292" s="222"/>
      <c r="CG292" s="222"/>
      <c r="CH292" s="222"/>
      <c r="CI292" s="222"/>
      <c r="CJ292" s="222"/>
      <c r="CK292" s="222"/>
      <c r="CL292" s="222"/>
      <c r="CM292" s="222"/>
      <c r="CN292" s="222"/>
      <c r="CO292" s="222"/>
      <c r="CP292" s="222"/>
      <c r="CQ292" s="222"/>
      <c r="CR292" s="222"/>
      <c r="CS292" s="222"/>
      <c r="CT292" s="222"/>
      <c r="CU292" s="222"/>
      <c r="CV292" s="222"/>
      <c r="CW292" s="222"/>
      <c r="CX292" s="222"/>
      <c r="CY292" s="222"/>
      <c r="CZ292" s="222"/>
      <c r="DA292" s="222"/>
      <c r="DB292" s="222"/>
      <c r="DC292" s="222"/>
      <c r="DD292" s="222"/>
      <c r="DE292" s="222"/>
      <c r="DF292" s="222"/>
      <c r="DG292" s="222"/>
      <c r="DH292" s="222"/>
      <c r="DI292" s="222"/>
      <c r="DJ292" s="222"/>
      <c r="DK292" s="222"/>
      <c r="DL292" s="222"/>
      <c r="DM292" s="222"/>
      <c r="DN292" s="222"/>
      <c r="DO292" s="222"/>
      <c r="DP292" s="222"/>
      <c r="DQ292" s="222"/>
      <c r="DR292" s="222"/>
      <c r="DS292" s="222"/>
      <c r="DT292" s="222"/>
      <c r="DU292" s="222"/>
      <c r="DV292" s="222"/>
      <c r="DW292" s="222"/>
      <c r="DX292" s="222"/>
      <c r="DY292" s="222"/>
      <c r="DZ292" s="222"/>
      <c r="EA292" s="222"/>
      <c r="EB292" s="222"/>
      <c r="EC292" s="222"/>
      <c r="ED292" s="222"/>
      <c r="EE292" s="222"/>
      <c r="EF292" s="222"/>
      <c r="EG292" s="222"/>
      <c r="EH292" s="222"/>
      <c r="EI292" s="222"/>
      <c r="EJ292" s="222"/>
      <c r="EK292" s="222"/>
      <c r="EL292" s="222"/>
      <c r="EM292" s="222"/>
      <c r="EN292" s="222"/>
      <c r="EO292" s="222"/>
      <c r="EP292" s="222"/>
      <c r="EQ292" s="222"/>
      <c r="ER292" s="222"/>
      <c r="ES292" s="222"/>
      <c r="ET292" s="222"/>
      <c r="EU292" s="222"/>
      <c r="EV292" s="222"/>
      <c r="EW292" s="222"/>
      <c r="EX292" s="222"/>
      <c r="EY292" s="222"/>
      <c r="EZ292" s="222"/>
      <c r="FA292" s="222"/>
      <c r="FB292" s="222"/>
      <c r="FC292" s="222"/>
      <c r="FD292" s="222"/>
      <c r="FE292" s="222"/>
      <c r="FF292" s="222"/>
      <c r="FG292" s="222"/>
      <c r="FH292" s="222"/>
      <c r="FI292" s="222"/>
      <c r="FJ292" s="222"/>
      <c r="FK292" s="222"/>
      <c r="FL292" s="222"/>
      <c r="FM292" s="222"/>
      <c r="FN292" s="222"/>
      <c r="FO292" s="222"/>
      <c r="FP292" s="222"/>
      <c r="FQ292" s="222"/>
      <c r="FR292" s="222"/>
      <c r="FS292" s="222"/>
      <c r="FT292" s="222"/>
      <c r="FU292" s="222"/>
      <c r="FV292" s="222"/>
      <c r="FW292" s="222"/>
      <c r="FX292" s="222"/>
      <c r="FY292" s="222"/>
      <c r="FZ292" s="222"/>
      <c r="GA292" s="222"/>
      <c r="GB292" s="222"/>
      <c r="GC292" s="222"/>
      <c r="GD292" s="222"/>
      <c r="GE292" s="222"/>
      <c r="GF292" s="222"/>
      <c r="GG292" s="222"/>
      <c r="GH292" s="222"/>
      <c r="GI292" s="222"/>
      <c r="GJ292" s="222"/>
      <c r="GK292" s="222"/>
      <c r="GL292" s="222"/>
      <c r="GM292" s="222"/>
      <c r="GN292" s="222"/>
      <c r="GO292" s="222"/>
      <c r="GP292" s="222"/>
      <c r="GQ292" s="222"/>
      <c r="GR292" s="222"/>
      <c r="GS292" s="222"/>
      <c r="GT292" s="222"/>
      <c r="GU292" s="222"/>
      <c r="GV292" s="222"/>
      <c r="GW292" s="222"/>
      <c r="GX292" s="222"/>
      <c r="GY292" s="222"/>
      <c r="GZ292" s="222"/>
      <c r="HA292" s="222"/>
      <c r="HB292" s="222"/>
      <c r="HC292" s="222"/>
      <c r="HD292" s="222"/>
      <c r="HE292" s="222"/>
      <c r="HF292" s="222"/>
      <c r="HG292" s="222"/>
      <c r="HH292" s="222"/>
      <c r="HI292" s="222"/>
    </row>
    <row r="293" spans="1:229" ht="20.25" customHeight="1" x14ac:dyDescent="0.25">
      <c r="A293" s="221" t="s">
        <v>137</v>
      </c>
      <c r="B293" s="221"/>
      <c r="C293" s="221"/>
      <c r="D293" s="221"/>
      <c r="E293" s="221"/>
      <c r="F293" s="221"/>
      <c r="G293" s="221"/>
      <c r="H293" s="221"/>
      <c r="I293" s="221"/>
      <c r="J293" s="221"/>
      <c r="K293" s="221"/>
      <c r="L293" s="221"/>
      <c r="M293" s="221"/>
      <c r="N293" s="221"/>
      <c r="O293" s="221"/>
      <c r="P293" s="221"/>
      <c r="Q293" s="221"/>
      <c r="R293" s="221"/>
      <c r="S293" s="221"/>
      <c r="T293" s="221"/>
      <c r="U293" s="221"/>
      <c r="V293" s="221"/>
      <c r="W293" s="221"/>
      <c r="X293" s="221"/>
      <c r="Y293" s="221"/>
      <c r="Z293" s="221"/>
      <c r="AA293" s="221"/>
      <c r="AB293" s="221"/>
      <c r="AC293" s="221"/>
      <c r="AD293" s="221"/>
      <c r="AE293" s="221"/>
      <c r="AF293" s="221"/>
      <c r="AG293" s="221"/>
      <c r="AH293" s="221"/>
      <c r="AI293" s="221"/>
      <c r="AJ293" s="221"/>
      <c r="AK293" s="221"/>
      <c r="AL293" s="221"/>
      <c r="AM293" s="221"/>
      <c r="AN293" s="221"/>
      <c r="AO293" s="221"/>
      <c r="AP293" s="221"/>
      <c r="AQ293" s="221"/>
      <c r="AR293" s="221"/>
      <c r="AS293" s="221"/>
      <c r="AT293" s="221"/>
      <c r="AU293" s="221"/>
      <c r="AV293" s="221"/>
      <c r="AW293" s="221"/>
      <c r="AX293" s="221"/>
      <c r="AY293" s="221"/>
      <c r="AZ293" s="221"/>
      <c r="BA293" s="221"/>
      <c r="BB293" s="221"/>
      <c r="BC293" s="221"/>
      <c r="BD293" s="221"/>
      <c r="BE293" s="221"/>
      <c r="BF293" s="221"/>
      <c r="BG293" s="221"/>
      <c r="BH293" s="221"/>
      <c r="BI293" s="221"/>
      <c r="BJ293" s="221"/>
      <c r="BK293" s="221"/>
      <c r="BL293" s="221"/>
      <c r="BM293" s="221"/>
      <c r="BN293" s="221"/>
      <c r="BO293" s="221"/>
      <c r="BP293" s="221"/>
      <c r="BQ293" s="221"/>
      <c r="BR293" s="221"/>
      <c r="BS293" s="221"/>
      <c r="BT293" s="221"/>
      <c r="BU293" s="221"/>
      <c r="BV293" s="221"/>
      <c r="BW293" s="221"/>
      <c r="BX293" s="221"/>
      <c r="BY293" s="221"/>
      <c r="BZ293" s="221"/>
      <c r="CA293" s="221"/>
      <c r="CB293" s="221"/>
      <c r="CC293" s="221"/>
      <c r="CD293" s="221"/>
      <c r="CE293" s="221"/>
      <c r="CF293" s="221"/>
      <c r="CG293" s="221"/>
      <c r="CH293" s="221"/>
      <c r="CI293" s="221"/>
      <c r="CJ293" s="221"/>
      <c r="CK293" s="221"/>
      <c r="CL293" s="221"/>
      <c r="CM293" s="221"/>
      <c r="CN293" s="221"/>
      <c r="CO293" s="221"/>
      <c r="CP293" s="221"/>
      <c r="CQ293" s="221"/>
      <c r="CR293" s="221"/>
      <c r="CS293" s="221"/>
      <c r="CT293" s="221"/>
      <c r="CU293" s="221"/>
      <c r="CV293" s="221"/>
      <c r="CW293" s="221"/>
      <c r="CX293" s="221"/>
      <c r="CY293" s="221"/>
      <c r="CZ293" s="221"/>
      <c r="DA293" s="221"/>
      <c r="DB293" s="221"/>
      <c r="DC293" s="221"/>
      <c r="DD293" s="221"/>
      <c r="DE293" s="221"/>
      <c r="DF293" s="221"/>
      <c r="DG293" s="221"/>
      <c r="DH293" s="221"/>
      <c r="DI293" s="221"/>
      <c r="DJ293" s="221"/>
      <c r="DK293" s="221"/>
      <c r="DL293" s="221"/>
      <c r="DM293" s="221"/>
      <c r="DN293" s="221"/>
      <c r="DO293" s="221"/>
      <c r="DP293" s="221"/>
      <c r="DQ293" s="221"/>
      <c r="DR293" s="221"/>
      <c r="DS293" s="221"/>
      <c r="DT293" s="221"/>
      <c r="DU293" s="221"/>
      <c r="DV293" s="221"/>
      <c r="DW293" s="221"/>
      <c r="DX293" s="221"/>
      <c r="DY293" s="221"/>
      <c r="DZ293" s="221"/>
      <c r="EA293" s="221"/>
      <c r="EB293" s="221"/>
      <c r="EC293" s="221"/>
      <c r="ED293" s="221"/>
      <c r="EE293" s="221"/>
      <c r="EF293" s="221"/>
      <c r="EG293" s="221"/>
      <c r="EH293" s="221"/>
      <c r="EI293" s="221"/>
      <c r="EJ293" s="221"/>
      <c r="EK293" s="221"/>
      <c r="EL293" s="221"/>
      <c r="EM293" s="221"/>
      <c r="EN293" s="221"/>
      <c r="EO293" s="221"/>
      <c r="EP293" s="221"/>
      <c r="EQ293" s="221"/>
      <c r="ER293" s="221"/>
      <c r="ES293" s="221"/>
      <c r="ET293" s="221"/>
      <c r="EU293" s="221"/>
      <c r="EV293" s="221"/>
      <c r="EW293" s="221"/>
      <c r="EX293" s="221"/>
      <c r="EY293" s="221"/>
      <c r="EZ293" s="221"/>
      <c r="FA293" s="221"/>
      <c r="FB293" s="221"/>
      <c r="FC293" s="221"/>
      <c r="FD293" s="221"/>
      <c r="FE293" s="221"/>
      <c r="FF293" s="221"/>
      <c r="FG293" s="221"/>
      <c r="FH293" s="221"/>
      <c r="FI293" s="221"/>
      <c r="FJ293" s="221"/>
      <c r="FK293" s="221"/>
      <c r="FL293" s="221"/>
      <c r="FM293" s="221"/>
      <c r="FN293" s="221"/>
      <c r="FO293" s="221"/>
      <c r="FP293" s="221"/>
      <c r="FQ293" s="221"/>
      <c r="FR293" s="221"/>
      <c r="FS293" s="221"/>
      <c r="FT293" s="221"/>
      <c r="FU293" s="221"/>
      <c r="FV293" s="221"/>
      <c r="FW293" s="221"/>
      <c r="FX293" s="221"/>
      <c r="FY293" s="221"/>
      <c r="FZ293" s="221"/>
      <c r="GA293" s="221"/>
      <c r="GB293" s="221"/>
      <c r="GC293" s="221"/>
      <c r="GD293" s="221"/>
      <c r="GE293" s="221"/>
      <c r="GF293" s="221"/>
      <c r="GG293" s="221"/>
      <c r="GH293" s="221"/>
      <c r="GI293" s="221"/>
      <c r="GJ293" s="221"/>
      <c r="GK293" s="221"/>
      <c r="GL293" s="221"/>
      <c r="GM293" s="221"/>
      <c r="GN293" s="221"/>
      <c r="GO293" s="221"/>
      <c r="GP293" s="221"/>
      <c r="GQ293" s="221"/>
      <c r="GR293" s="221"/>
      <c r="GS293" s="221"/>
      <c r="GT293" s="221"/>
      <c r="GU293" s="221"/>
      <c r="GV293" s="221"/>
      <c r="GW293" s="221"/>
      <c r="GX293" s="221"/>
      <c r="GY293" s="221"/>
      <c r="GZ293" s="221"/>
      <c r="HA293" s="221"/>
      <c r="HB293" s="221"/>
      <c r="HC293" s="221"/>
      <c r="HD293" s="221"/>
      <c r="HE293" s="221"/>
      <c r="HF293" s="221"/>
      <c r="HG293" s="221"/>
      <c r="HH293" s="221"/>
      <c r="HI293" s="221"/>
    </row>
    <row r="303" spans="1:229" ht="12" customHeight="1" x14ac:dyDescent="0.25">
      <c r="HT303" s="113" t="s">
        <v>257</v>
      </c>
      <c r="HU303" s="114">
        <f>SUM(EH121:ET140)</f>
        <v>5483829.4436176419</v>
      </c>
    </row>
    <row r="304" spans="1:229" ht="12" customHeight="1" x14ac:dyDescent="0.25">
      <c r="HT304" s="113" t="s">
        <v>258</v>
      </c>
      <c r="HU304" s="114">
        <f>SUM(DX234:EK249)</f>
        <v>12575277.266382361</v>
      </c>
    </row>
  </sheetData>
  <autoFilter ref="A175:HG22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3" showButton="0"/>
    <filterColumn colId="134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0" showButton="0"/>
    <filterColumn colId="141" showButton="0"/>
    <filterColumn colId="142" showButton="0"/>
    <filterColumn colId="143" showButton="0"/>
    <filterColumn colId="144" showButton="0"/>
    <filterColumn colId="145" showButton="0"/>
    <filterColumn colId="146" showButton="0"/>
    <filterColumn colId="147" showButton="0"/>
    <filterColumn colId="148" showButton="0"/>
    <filterColumn colId="149" showButton="0"/>
    <filterColumn colId="150" showButton="0"/>
    <filterColumn colId="151" showButton="0"/>
    <filterColumn colId="152" showButton="0"/>
    <filterColumn colId="153" showButton="0"/>
    <filterColumn colId="154" showButton="0"/>
    <filterColumn colId="155" showButton="0"/>
    <filterColumn colId="156" showButton="0"/>
    <filterColumn colId="158" showButton="0"/>
    <filterColumn colId="159" showButton="0"/>
    <filterColumn colId="160" showButton="0"/>
    <filterColumn colId="161" showButton="0"/>
    <filterColumn colId="162" showButton="0"/>
    <filterColumn colId="163" showButton="0"/>
    <filterColumn colId="164" showButton="0"/>
    <filterColumn colId="165" showButton="0"/>
    <filterColumn colId="166" showButton="0"/>
    <filterColumn colId="167" showButton="0"/>
    <filterColumn colId="169" showButton="0"/>
    <filterColumn colId="170" showButton="0"/>
    <filterColumn colId="171" showButton="0"/>
    <filterColumn colId="172" showButton="0"/>
    <filterColumn colId="173" showButton="0"/>
    <filterColumn colId="174" showButton="0"/>
    <filterColumn colId="176" showButton="0"/>
    <filterColumn colId="177" showButton="0"/>
    <filterColumn colId="178" showButton="0"/>
    <filterColumn colId="179" showButton="0"/>
    <filterColumn colId="180" showButton="0"/>
    <filterColumn colId="181" showButton="0"/>
    <filterColumn colId="182" showButton="0"/>
    <filterColumn colId="183" showButton="0"/>
    <filterColumn colId="184" showButton="0"/>
    <filterColumn colId="185" showButton="0"/>
    <filterColumn colId="186" showButton="0"/>
    <filterColumn colId="187" showButton="0"/>
    <filterColumn colId="189" showButton="0"/>
    <filterColumn colId="190" showButton="0"/>
    <filterColumn colId="191" showButton="0"/>
    <filterColumn colId="192" showButton="0"/>
    <filterColumn colId="193" showButton="0"/>
    <filterColumn colId="194" showButton="0"/>
    <filterColumn colId="195" showButton="0"/>
    <filterColumn colId="196" showButton="0"/>
    <filterColumn colId="197" showButton="0"/>
    <filterColumn colId="198" showButton="0"/>
    <filterColumn colId="199" showButton="0"/>
    <filterColumn colId="200" showButton="0"/>
    <filterColumn colId="202" showButton="0"/>
    <filterColumn colId="203" showButton="0"/>
    <filterColumn colId="204" showButton="0"/>
    <filterColumn colId="205" showButton="0"/>
    <filterColumn colId="206" showButton="0"/>
    <filterColumn colId="207" showButton="0"/>
    <filterColumn colId="208" showButton="0"/>
    <filterColumn colId="209" showButton="0"/>
    <filterColumn colId="210" showButton="0"/>
    <filterColumn colId="211" showButton="0"/>
    <filterColumn colId="212" showButton="0"/>
    <filterColumn colId="213" showButton="0"/>
  </autoFilter>
  <mergeCells count="1824">
    <mergeCell ref="A240:V240"/>
    <mergeCell ref="W240:AH240"/>
    <mergeCell ref="AI240:AT240"/>
    <mergeCell ref="AU240:BF240"/>
    <mergeCell ref="BG240:BR240"/>
    <mergeCell ref="A246:V246"/>
    <mergeCell ref="BS246:CC246"/>
    <mergeCell ref="CD246:CM246"/>
    <mergeCell ref="CN246:CS246"/>
    <mergeCell ref="CT246:DC246"/>
    <mergeCell ref="DD246:DM246"/>
    <mergeCell ref="DN246:DW246"/>
    <mergeCell ref="DX246:EK246"/>
    <mergeCell ref="EL246:EZ246"/>
    <mergeCell ref="FA246:FN246"/>
    <mergeCell ref="FO246:GC246"/>
    <mergeCell ref="GD246:GP246"/>
    <mergeCell ref="AI243:AT243"/>
    <mergeCell ref="AU243:BF243"/>
    <mergeCell ref="BG243:BR243"/>
    <mergeCell ref="BS243:CC243"/>
    <mergeCell ref="CD243:CM243"/>
    <mergeCell ref="CN243:CS243"/>
    <mergeCell ref="CT243:DC243"/>
    <mergeCell ref="DD243:DM243"/>
    <mergeCell ref="DN243:DW243"/>
    <mergeCell ref="DX243:EK243"/>
    <mergeCell ref="EL243:EZ243"/>
    <mergeCell ref="FA243:FN243"/>
    <mergeCell ref="FO243:GC243"/>
    <mergeCell ref="GD243:GP243"/>
    <mergeCell ref="A244:V244"/>
    <mergeCell ref="A241:V241"/>
    <mergeCell ref="W241:AH241"/>
    <mergeCell ref="AI241:AT241"/>
    <mergeCell ref="AU241:BF241"/>
    <mergeCell ref="BG241:BR241"/>
    <mergeCell ref="BS241:CC241"/>
    <mergeCell ref="CD241:CM241"/>
    <mergeCell ref="CN241:CS241"/>
    <mergeCell ref="CT241:DC241"/>
    <mergeCell ref="DD241:DM241"/>
    <mergeCell ref="DN241:DW241"/>
    <mergeCell ref="DX241:EK241"/>
    <mergeCell ref="EL241:EZ241"/>
    <mergeCell ref="FA241:FN241"/>
    <mergeCell ref="FO241:GC241"/>
    <mergeCell ref="GD241:GP241"/>
    <mergeCell ref="GQ241:HD241"/>
    <mergeCell ref="AU238:BF238"/>
    <mergeCell ref="BG238:BR238"/>
    <mergeCell ref="BS238:CC238"/>
    <mergeCell ref="CD238:CM238"/>
    <mergeCell ref="CN238:CS238"/>
    <mergeCell ref="CT238:DC238"/>
    <mergeCell ref="DD238:DM238"/>
    <mergeCell ref="DN238:DW238"/>
    <mergeCell ref="DX238:EK238"/>
    <mergeCell ref="EL238:EZ238"/>
    <mergeCell ref="FA238:FN238"/>
    <mergeCell ref="FO238:GC238"/>
    <mergeCell ref="GD238:GP238"/>
    <mergeCell ref="GQ238:HD238"/>
    <mergeCell ref="CT244:DC244"/>
    <mergeCell ref="DD244:DM244"/>
    <mergeCell ref="DN244:DW244"/>
    <mergeCell ref="DX244:EK244"/>
    <mergeCell ref="EL244:EZ244"/>
    <mergeCell ref="FA244:FN244"/>
    <mergeCell ref="FO244:GC244"/>
    <mergeCell ref="GD244:GP244"/>
    <mergeCell ref="GQ244:HD244"/>
    <mergeCell ref="GQ240:HD240"/>
    <mergeCell ref="GQ243:HD243"/>
    <mergeCell ref="BS244:CC244"/>
    <mergeCell ref="CD244:CM244"/>
    <mergeCell ref="CN244:CS244"/>
    <mergeCell ref="BS240:CC240"/>
    <mergeCell ref="CD240:CM240"/>
    <mergeCell ref="CN240:CS240"/>
    <mergeCell ref="GD239:GP239"/>
    <mergeCell ref="GD236:GP236"/>
    <mergeCell ref="GQ236:HD236"/>
    <mergeCell ref="A237:V237"/>
    <mergeCell ref="W237:AH237"/>
    <mergeCell ref="AI237:AT237"/>
    <mergeCell ref="AU237:BF237"/>
    <mergeCell ref="BG237:BR237"/>
    <mergeCell ref="BS237:CC237"/>
    <mergeCell ref="CD237:CM237"/>
    <mergeCell ref="CN237:CS237"/>
    <mergeCell ref="CT237:DC237"/>
    <mergeCell ref="DD237:DM237"/>
    <mergeCell ref="DN237:DW237"/>
    <mergeCell ref="DX237:EK237"/>
    <mergeCell ref="EL237:EZ237"/>
    <mergeCell ref="FA237:FN237"/>
    <mergeCell ref="FO237:GC237"/>
    <mergeCell ref="GD237:GP237"/>
    <mergeCell ref="GQ237:HD237"/>
    <mergeCell ref="GD234:GP234"/>
    <mergeCell ref="GQ234:HD234"/>
    <mergeCell ref="A235:V235"/>
    <mergeCell ref="W235:AH235"/>
    <mergeCell ref="AI235:AT235"/>
    <mergeCell ref="AU235:BF235"/>
    <mergeCell ref="BG235:BR235"/>
    <mergeCell ref="BS235:CC235"/>
    <mergeCell ref="CD235:CM235"/>
    <mergeCell ref="CN235:CS235"/>
    <mergeCell ref="CT235:DC235"/>
    <mergeCell ref="DD235:DM235"/>
    <mergeCell ref="DN235:DW235"/>
    <mergeCell ref="DX235:EK235"/>
    <mergeCell ref="EL235:EZ235"/>
    <mergeCell ref="FA235:FN235"/>
    <mergeCell ref="FO235:GC235"/>
    <mergeCell ref="GD235:GP235"/>
    <mergeCell ref="GQ235:HD235"/>
    <mergeCell ref="A212:Y214"/>
    <mergeCell ref="Z212:AN214"/>
    <mergeCell ref="AO212:BC214"/>
    <mergeCell ref="BD212:BR214"/>
    <mergeCell ref="BS212:CG214"/>
    <mergeCell ref="CH212:FB212"/>
    <mergeCell ref="FC212:FM212"/>
    <mergeCell ref="FN212:FT212"/>
    <mergeCell ref="FU212:GG212"/>
    <mergeCell ref="GH212:GT212"/>
    <mergeCell ref="GU212:HG212"/>
    <mergeCell ref="CH213:FA213"/>
    <mergeCell ref="FC213:FM213"/>
    <mergeCell ref="FN213:FT213"/>
    <mergeCell ref="FU213:GG213"/>
    <mergeCell ref="GH213:GT213"/>
    <mergeCell ref="GU213:HG213"/>
    <mergeCell ref="CH214:FB214"/>
    <mergeCell ref="FC214:FM214"/>
    <mergeCell ref="FN214:FT214"/>
    <mergeCell ref="FU214:GG214"/>
    <mergeCell ref="GH214:GT214"/>
    <mergeCell ref="GU214:HG214"/>
    <mergeCell ref="CH205:FB205"/>
    <mergeCell ref="FC205:FM205"/>
    <mergeCell ref="FN205:FT205"/>
    <mergeCell ref="FU205:GG205"/>
    <mergeCell ref="GH205:GT205"/>
    <mergeCell ref="GU205:HG205"/>
    <mergeCell ref="A206:Y208"/>
    <mergeCell ref="Z206:AN208"/>
    <mergeCell ref="AO206:BC208"/>
    <mergeCell ref="BD206:BR208"/>
    <mergeCell ref="BS206:CG208"/>
    <mergeCell ref="CH206:FB206"/>
    <mergeCell ref="FC206:FM206"/>
    <mergeCell ref="FN206:FT206"/>
    <mergeCell ref="FU206:GG206"/>
    <mergeCell ref="GH206:GT206"/>
    <mergeCell ref="GU206:HG206"/>
    <mergeCell ref="CH207:FA207"/>
    <mergeCell ref="FC207:FM207"/>
    <mergeCell ref="FN207:FT207"/>
    <mergeCell ref="FU207:GG207"/>
    <mergeCell ref="GH207:GT207"/>
    <mergeCell ref="GU207:HG207"/>
    <mergeCell ref="CH208:FB208"/>
    <mergeCell ref="FC208:FM208"/>
    <mergeCell ref="FN208:FT208"/>
    <mergeCell ref="FU208:GG208"/>
    <mergeCell ref="GH208:GT208"/>
    <mergeCell ref="GU208:HG208"/>
    <mergeCell ref="FU197:GG197"/>
    <mergeCell ref="GH197:GT197"/>
    <mergeCell ref="GU197:HG197"/>
    <mergeCell ref="CH198:FA198"/>
    <mergeCell ref="FC198:FM198"/>
    <mergeCell ref="FN198:FT198"/>
    <mergeCell ref="FU198:GG198"/>
    <mergeCell ref="GH198:GT198"/>
    <mergeCell ref="GU198:HG198"/>
    <mergeCell ref="CH199:FB199"/>
    <mergeCell ref="FC199:FM199"/>
    <mergeCell ref="FN199:FT199"/>
    <mergeCell ref="FU199:GG199"/>
    <mergeCell ref="GH199:GT199"/>
    <mergeCell ref="GU199:HG199"/>
    <mergeCell ref="A203:Y205"/>
    <mergeCell ref="Z203:AN205"/>
    <mergeCell ref="AO203:BC205"/>
    <mergeCell ref="BD203:BR205"/>
    <mergeCell ref="BS203:CG205"/>
    <mergeCell ref="CH203:FB203"/>
    <mergeCell ref="FC203:FM203"/>
    <mergeCell ref="FN203:FT203"/>
    <mergeCell ref="FU203:GG203"/>
    <mergeCell ref="GH203:GT203"/>
    <mergeCell ref="GU203:HG203"/>
    <mergeCell ref="CH204:FA204"/>
    <mergeCell ref="FC204:FM204"/>
    <mergeCell ref="FN204:FT204"/>
    <mergeCell ref="FU204:GG204"/>
    <mergeCell ref="GH204:GT204"/>
    <mergeCell ref="GU204:HG204"/>
    <mergeCell ref="FU186:GG186"/>
    <mergeCell ref="GH186:GT186"/>
    <mergeCell ref="GU186:HG186"/>
    <mergeCell ref="CH187:FB187"/>
    <mergeCell ref="FC187:FM187"/>
    <mergeCell ref="FN187:FT187"/>
    <mergeCell ref="FU187:GG187"/>
    <mergeCell ref="GH187:GT187"/>
    <mergeCell ref="GU187:HG187"/>
    <mergeCell ref="A194:Y196"/>
    <mergeCell ref="Z194:AN196"/>
    <mergeCell ref="AO194:BC196"/>
    <mergeCell ref="BD194:BR196"/>
    <mergeCell ref="BS194:CG196"/>
    <mergeCell ref="CH194:FB194"/>
    <mergeCell ref="FC194:FM194"/>
    <mergeCell ref="FN194:FT194"/>
    <mergeCell ref="FU194:GG194"/>
    <mergeCell ref="GH194:GT194"/>
    <mergeCell ref="GU194:HG194"/>
    <mergeCell ref="CH195:FA195"/>
    <mergeCell ref="FC195:FM195"/>
    <mergeCell ref="FN195:FT195"/>
    <mergeCell ref="FU195:GG195"/>
    <mergeCell ref="GH195:GT195"/>
    <mergeCell ref="GU195:HG195"/>
    <mergeCell ref="CH196:FB196"/>
    <mergeCell ref="FC196:FM196"/>
    <mergeCell ref="FN196:FT196"/>
    <mergeCell ref="FU196:GG196"/>
    <mergeCell ref="GH196:GT196"/>
    <mergeCell ref="GU196:HG196"/>
    <mergeCell ref="A182:Y184"/>
    <mergeCell ref="Z182:AN184"/>
    <mergeCell ref="AO182:BC184"/>
    <mergeCell ref="BD182:BR184"/>
    <mergeCell ref="BS182:CG184"/>
    <mergeCell ref="CH182:FB182"/>
    <mergeCell ref="FC182:FM182"/>
    <mergeCell ref="FN182:FT182"/>
    <mergeCell ref="FU182:GG182"/>
    <mergeCell ref="GH182:GT182"/>
    <mergeCell ref="GU182:HG182"/>
    <mergeCell ref="CH183:FA183"/>
    <mergeCell ref="FC183:FM183"/>
    <mergeCell ref="FN183:FT183"/>
    <mergeCell ref="FU183:GG183"/>
    <mergeCell ref="GH183:GT183"/>
    <mergeCell ref="GU183:HG183"/>
    <mergeCell ref="CH184:FB184"/>
    <mergeCell ref="FC184:FM184"/>
    <mergeCell ref="FN184:FT184"/>
    <mergeCell ref="FU184:GG184"/>
    <mergeCell ref="GH184:GT184"/>
    <mergeCell ref="GU184:HG184"/>
    <mergeCell ref="A179:Y181"/>
    <mergeCell ref="Z179:AN181"/>
    <mergeCell ref="AO179:BC181"/>
    <mergeCell ref="BD179:BR181"/>
    <mergeCell ref="BS179:CG181"/>
    <mergeCell ref="CH179:FB179"/>
    <mergeCell ref="FC179:FM179"/>
    <mergeCell ref="FN179:FT179"/>
    <mergeCell ref="FU179:GG179"/>
    <mergeCell ref="GH179:GT179"/>
    <mergeCell ref="GU179:HG179"/>
    <mergeCell ref="CH180:FA180"/>
    <mergeCell ref="FC180:FM180"/>
    <mergeCell ref="FN180:FT180"/>
    <mergeCell ref="FU180:GG180"/>
    <mergeCell ref="GH180:GT180"/>
    <mergeCell ref="GU180:HG180"/>
    <mergeCell ref="CH181:FB181"/>
    <mergeCell ref="FC181:FM181"/>
    <mergeCell ref="FN181:FT181"/>
    <mergeCell ref="FU181:GG181"/>
    <mergeCell ref="GH181:GT181"/>
    <mergeCell ref="GU181:HG181"/>
    <mergeCell ref="AO176:BC178"/>
    <mergeCell ref="BD176:BR178"/>
    <mergeCell ref="BS176:CG178"/>
    <mergeCell ref="CH176:FB176"/>
    <mergeCell ref="FC176:FM176"/>
    <mergeCell ref="FN176:FT176"/>
    <mergeCell ref="FU176:GG176"/>
    <mergeCell ref="GH176:GT176"/>
    <mergeCell ref="GU176:HG176"/>
    <mergeCell ref="CH177:FA177"/>
    <mergeCell ref="FC177:FM177"/>
    <mergeCell ref="FN177:FT177"/>
    <mergeCell ref="FU177:GG177"/>
    <mergeCell ref="GH177:GT177"/>
    <mergeCell ref="GU177:HG177"/>
    <mergeCell ref="CH178:FB178"/>
    <mergeCell ref="FC178:FM178"/>
    <mergeCell ref="FN178:FT178"/>
    <mergeCell ref="FU178:GG178"/>
    <mergeCell ref="GH178:GT178"/>
    <mergeCell ref="GU178:HG178"/>
    <mergeCell ref="GS136:HD136"/>
    <mergeCell ref="A137:T137"/>
    <mergeCell ref="U137:AF137"/>
    <mergeCell ref="AG137:AR137"/>
    <mergeCell ref="AS137:BD137"/>
    <mergeCell ref="BE137:BP137"/>
    <mergeCell ref="BQ137:CB137"/>
    <mergeCell ref="CC137:CM137"/>
    <mergeCell ref="CN137:CW137"/>
    <mergeCell ref="CX137:DC137"/>
    <mergeCell ref="DD137:DM137"/>
    <mergeCell ref="DN137:DW137"/>
    <mergeCell ref="DX137:EG137"/>
    <mergeCell ref="EH137:ET137"/>
    <mergeCell ref="EU137:FF137"/>
    <mergeCell ref="FG137:FS137"/>
    <mergeCell ref="FT137:GF137"/>
    <mergeCell ref="GG137:GR137"/>
    <mergeCell ref="GS137:HD137"/>
    <mergeCell ref="A136:T136"/>
    <mergeCell ref="U136:AF136"/>
    <mergeCell ref="AG136:AR136"/>
    <mergeCell ref="AS136:BD136"/>
    <mergeCell ref="BE136:BP136"/>
    <mergeCell ref="BQ136:CB136"/>
    <mergeCell ref="CC136:CM136"/>
    <mergeCell ref="CN136:CW136"/>
    <mergeCell ref="CX136:DC136"/>
    <mergeCell ref="DD136:DM136"/>
    <mergeCell ref="DN136:DW136"/>
    <mergeCell ref="DX136:EG136"/>
    <mergeCell ref="EH136:ET136"/>
    <mergeCell ref="EU136:FF136"/>
    <mergeCell ref="FG136:FS136"/>
    <mergeCell ref="FT136:GF136"/>
    <mergeCell ref="GG136:GR136"/>
    <mergeCell ref="EU132:FF132"/>
    <mergeCell ref="FG132:FS132"/>
    <mergeCell ref="FT132:GF132"/>
    <mergeCell ref="GS132:HD132"/>
    <mergeCell ref="BQ133:CB133"/>
    <mergeCell ref="CC133:CM133"/>
    <mergeCell ref="CN133:CW133"/>
    <mergeCell ref="CX133:DC133"/>
    <mergeCell ref="DD133:DM133"/>
    <mergeCell ref="DN133:DW133"/>
    <mergeCell ref="DX133:EG133"/>
    <mergeCell ref="EH133:ET133"/>
    <mergeCell ref="EU133:FF133"/>
    <mergeCell ref="FG133:FS133"/>
    <mergeCell ref="FT133:GF133"/>
    <mergeCell ref="GS133:HD133"/>
    <mergeCell ref="BQ135:CB135"/>
    <mergeCell ref="CC135:CM135"/>
    <mergeCell ref="CN135:CW135"/>
    <mergeCell ref="CX135:DC135"/>
    <mergeCell ref="DD135:DM135"/>
    <mergeCell ref="DN135:DW135"/>
    <mergeCell ref="DX135:EG135"/>
    <mergeCell ref="EH135:ET135"/>
    <mergeCell ref="EU135:FF135"/>
    <mergeCell ref="FG135:FS135"/>
    <mergeCell ref="FT135:GF135"/>
    <mergeCell ref="GS135:HD135"/>
    <mergeCell ref="A129:T129"/>
    <mergeCell ref="BQ129:CB129"/>
    <mergeCell ref="CC129:CM129"/>
    <mergeCell ref="CN129:CW129"/>
    <mergeCell ref="CX129:DC129"/>
    <mergeCell ref="DD129:DM129"/>
    <mergeCell ref="DN129:DW129"/>
    <mergeCell ref="DX129:EG129"/>
    <mergeCell ref="EH129:ET129"/>
    <mergeCell ref="EU129:FF129"/>
    <mergeCell ref="FG129:FS129"/>
    <mergeCell ref="FT129:GF129"/>
    <mergeCell ref="GG129:GR129"/>
    <mergeCell ref="GS129:HD129"/>
    <mergeCell ref="A130:T130"/>
    <mergeCell ref="BQ130:CB130"/>
    <mergeCell ref="CC130:CM130"/>
    <mergeCell ref="CN130:CW130"/>
    <mergeCell ref="CX130:DC130"/>
    <mergeCell ref="DD130:DM130"/>
    <mergeCell ref="DN130:DW130"/>
    <mergeCell ref="DX130:EG130"/>
    <mergeCell ref="EH130:ET130"/>
    <mergeCell ref="EU130:FF130"/>
    <mergeCell ref="FG130:FS130"/>
    <mergeCell ref="FT130:GF130"/>
    <mergeCell ref="GG130:GR130"/>
    <mergeCell ref="GS130:HD130"/>
    <mergeCell ref="GS126:HD126"/>
    <mergeCell ref="A127:T127"/>
    <mergeCell ref="U127:AF127"/>
    <mergeCell ref="AG127:AR127"/>
    <mergeCell ref="AS127:BD127"/>
    <mergeCell ref="BE127:BP127"/>
    <mergeCell ref="BQ127:CB127"/>
    <mergeCell ref="CC127:CM127"/>
    <mergeCell ref="CN127:CW127"/>
    <mergeCell ref="CX127:DC127"/>
    <mergeCell ref="DD127:DM127"/>
    <mergeCell ref="DN127:DW127"/>
    <mergeCell ref="DX127:EG127"/>
    <mergeCell ref="EH127:ET127"/>
    <mergeCell ref="EU127:FF127"/>
    <mergeCell ref="FG127:FS127"/>
    <mergeCell ref="FT127:GF127"/>
    <mergeCell ref="GG127:GR127"/>
    <mergeCell ref="GS127:HD127"/>
    <mergeCell ref="A126:T126"/>
    <mergeCell ref="U126:AF126"/>
    <mergeCell ref="AG126:AR126"/>
    <mergeCell ref="AS126:BD126"/>
    <mergeCell ref="BE126:BP126"/>
    <mergeCell ref="BQ126:CB126"/>
    <mergeCell ref="CC126:CM126"/>
    <mergeCell ref="CN126:CW126"/>
    <mergeCell ref="CX126:DC126"/>
    <mergeCell ref="DD126:DM126"/>
    <mergeCell ref="DN126:DW126"/>
    <mergeCell ref="DX126:EG126"/>
    <mergeCell ref="EH126:ET126"/>
    <mergeCell ref="EU126:FF126"/>
    <mergeCell ref="FG126:FS126"/>
    <mergeCell ref="FT126:GF126"/>
    <mergeCell ref="GG126:GR126"/>
    <mergeCell ref="GS124:HD124"/>
    <mergeCell ref="A125:T125"/>
    <mergeCell ref="U125:AF125"/>
    <mergeCell ref="AG125:AR125"/>
    <mergeCell ref="AS125:BD125"/>
    <mergeCell ref="BE125:BP125"/>
    <mergeCell ref="BQ125:CB125"/>
    <mergeCell ref="CC125:CM125"/>
    <mergeCell ref="CN125:CW125"/>
    <mergeCell ref="CX125:DC125"/>
    <mergeCell ref="DD125:DM125"/>
    <mergeCell ref="DN125:DW125"/>
    <mergeCell ref="DX125:EG125"/>
    <mergeCell ref="EH125:ET125"/>
    <mergeCell ref="EU125:FF125"/>
    <mergeCell ref="FG125:FS125"/>
    <mergeCell ref="FT125:GF125"/>
    <mergeCell ref="GG125:GR125"/>
    <mergeCell ref="GS125:HD125"/>
    <mergeCell ref="A124:T124"/>
    <mergeCell ref="U124:AF124"/>
    <mergeCell ref="AG124:AR124"/>
    <mergeCell ref="AS124:BD124"/>
    <mergeCell ref="BE124:BP124"/>
    <mergeCell ref="BQ124:CB124"/>
    <mergeCell ref="CC124:CM124"/>
    <mergeCell ref="CN124:CW124"/>
    <mergeCell ref="CX124:DC124"/>
    <mergeCell ref="DD124:DM124"/>
    <mergeCell ref="DN124:DW124"/>
    <mergeCell ref="DX124:EG124"/>
    <mergeCell ref="EH124:ET124"/>
    <mergeCell ref="EU124:FF124"/>
    <mergeCell ref="FG124:FS124"/>
    <mergeCell ref="FT124:GF124"/>
    <mergeCell ref="GG124:GR124"/>
    <mergeCell ref="GS122:HD122"/>
    <mergeCell ref="A123:T123"/>
    <mergeCell ref="U123:AF123"/>
    <mergeCell ref="AG123:AR123"/>
    <mergeCell ref="AS123:BD123"/>
    <mergeCell ref="BE123:BP123"/>
    <mergeCell ref="BQ123:CB123"/>
    <mergeCell ref="CC123:CM123"/>
    <mergeCell ref="CN123:CW123"/>
    <mergeCell ref="CX123:DC123"/>
    <mergeCell ref="DD123:DM123"/>
    <mergeCell ref="DN123:DW123"/>
    <mergeCell ref="DX123:EG123"/>
    <mergeCell ref="EH123:ET123"/>
    <mergeCell ref="EU123:FF123"/>
    <mergeCell ref="FG123:FS123"/>
    <mergeCell ref="FT123:GF123"/>
    <mergeCell ref="GG123:GR123"/>
    <mergeCell ref="GS123:HD123"/>
    <mergeCell ref="A122:T122"/>
    <mergeCell ref="U122:AF122"/>
    <mergeCell ref="AG122:AR122"/>
    <mergeCell ref="AS122:BD122"/>
    <mergeCell ref="BE122:BP122"/>
    <mergeCell ref="A99:Y101"/>
    <mergeCell ref="Z99:AL101"/>
    <mergeCell ref="AM99:AY101"/>
    <mergeCell ref="AZ99:BL101"/>
    <mergeCell ref="BM99:CA101"/>
    <mergeCell ref="CB99:CQ101"/>
    <mergeCell ref="CR99:FF99"/>
    <mergeCell ref="FG99:FQ99"/>
    <mergeCell ref="FR99:FX99"/>
    <mergeCell ref="FY99:GK99"/>
    <mergeCell ref="GL99:GX99"/>
    <mergeCell ref="GY99:HI99"/>
    <mergeCell ref="CR100:FF100"/>
    <mergeCell ref="FG100:FQ100"/>
    <mergeCell ref="FR100:FX100"/>
    <mergeCell ref="FY100:GK100"/>
    <mergeCell ref="GL100:GX100"/>
    <mergeCell ref="GY100:HI100"/>
    <mergeCell ref="CR101:FF101"/>
    <mergeCell ref="FG101:FQ101"/>
    <mergeCell ref="FR101:FX101"/>
    <mergeCell ref="FY101:GK101"/>
    <mergeCell ref="GL101:GX101"/>
    <mergeCell ref="GY101:HI101"/>
    <mergeCell ref="AZ96:BL98"/>
    <mergeCell ref="BM96:CA98"/>
    <mergeCell ref="CB96:CQ98"/>
    <mergeCell ref="CR96:FF96"/>
    <mergeCell ref="FG96:FQ96"/>
    <mergeCell ref="FR96:FX96"/>
    <mergeCell ref="FY96:GK96"/>
    <mergeCell ref="GL96:GX96"/>
    <mergeCell ref="GY96:HI96"/>
    <mergeCell ref="CR97:FF97"/>
    <mergeCell ref="FG97:FQ97"/>
    <mergeCell ref="FR97:FX97"/>
    <mergeCell ref="FY97:GK97"/>
    <mergeCell ref="GL97:GX97"/>
    <mergeCell ref="GY97:HI97"/>
    <mergeCell ref="CR98:FF98"/>
    <mergeCell ref="FG98:FQ98"/>
    <mergeCell ref="FR98:FX98"/>
    <mergeCell ref="FY98:GK98"/>
    <mergeCell ref="GL98:GX98"/>
    <mergeCell ref="GY98:HI98"/>
    <mergeCell ref="CR93:FF93"/>
    <mergeCell ref="FG93:FQ93"/>
    <mergeCell ref="FR93:FX93"/>
    <mergeCell ref="FY93:GK93"/>
    <mergeCell ref="GL93:GX93"/>
    <mergeCell ref="GY93:HI93"/>
    <mergeCell ref="CR94:FF94"/>
    <mergeCell ref="FG94:FQ94"/>
    <mergeCell ref="FR94:FX94"/>
    <mergeCell ref="FY94:GK94"/>
    <mergeCell ref="GL94:GX94"/>
    <mergeCell ref="GY94:HI94"/>
    <mergeCell ref="CR95:FF95"/>
    <mergeCell ref="FG95:FQ95"/>
    <mergeCell ref="FR95:FX95"/>
    <mergeCell ref="FY95:GK95"/>
    <mergeCell ref="GL95:GX95"/>
    <mergeCell ref="GY95:HI95"/>
    <mergeCell ref="A87:Y89"/>
    <mergeCell ref="Z87:AL89"/>
    <mergeCell ref="AM87:AY89"/>
    <mergeCell ref="AZ87:BL89"/>
    <mergeCell ref="BM87:CA89"/>
    <mergeCell ref="CB87:CQ89"/>
    <mergeCell ref="CR87:FF87"/>
    <mergeCell ref="FG87:FQ87"/>
    <mergeCell ref="FR87:FX87"/>
    <mergeCell ref="FY87:GK87"/>
    <mergeCell ref="GL87:GX87"/>
    <mergeCell ref="GY87:HI87"/>
    <mergeCell ref="CR88:FF88"/>
    <mergeCell ref="FG88:FQ88"/>
    <mergeCell ref="FR88:FX88"/>
    <mergeCell ref="FY88:GK88"/>
    <mergeCell ref="GL88:GX88"/>
    <mergeCell ref="GY88:HI88"/>
    <mergeCell ref="CR89:FF89"/>
    <mergeCell ref="FG89:FQ89"/>
    <mergeCell ref="FR89:FX89"/>
    <mergeCell ref="FY89:GK89"/>
    <mergeCell ref="GL89:GX89"/>
    <mergeCell ref="GY89:HI89"/>
    <mergeCell ref="GL79:GX79"/>
    <mergeCell ref="GY79:HI79"/>
    <mergeCell ref="CR80:FF80"/>
    <mergeCell ref="FG80:FQ80"/>
    <mergeCell ref="FR80:FX80"/>
    <mergeCell ref="FY80:GK80"/>
    <mergeCell ref="GL80:GX80"/>
    <mergeCell ref="GY80:HI80"/>
    <mergeCell ref="A84:Y86"/>
    <mergeCell ref="Z84:AL86"/>
    <mergeCell ref="AM84:AY86"/>
    <mergeCell ref="AZ84:BL86"/>
    <mergeCell ref="BM84:CA86"/>
    <mergeCell ref="CB84:CQ86"/>
    <mergeCell ref="CR84:FF84"/>
    <mergeCell ref="FG84:FQ84"/>
    <mergeCell ref="FR84:FX84"/>
    <mergeCell ref="FY84:GK84"/>
    <mergeCell ref="GL84:GX84"/>
    <mergeCell ref="GY84:HI84"/>
    <mergeCell ref="CR85:FF85"/>
    <mergeCell ref="FG85:FQ85"/>
    <mergeCell ref="FR85:FX85"/>
    <mergeCell ref="FY85:GK85"/>
    <mergeCell ref="GL85:GX85"/>
    <mergeCell ref="GY85:HI85"/>
    <mergeCell ref="CR86:FF86"/>
    <mergeCell ref="FG86:FQ86"/>
    <mergeCell ref="FR86:FX86"/>
    <mergeCell ref="FY86:GK86"/>
    <mergeCell ref="GL86:GX86"/>
    <mergeCell ref="GY86:HI86"/>
    <mergeCell ref="GY71:HI71"/>
    <mergeCell ref="A75:Y77"/>
    <mergeCell ref="Z75:AL77"/>
    <mergeCell ref="AM75:AY77"/>
    <mergeCell ref="AZ75:BL77"/>
    <mergeCell ref="BM75:CA77"/>
    <mergeCell ref="CB75:CQ77"/>
    <mergeCell ref="CR75:FF75"/>
    <mergeCell ref="FG75:FQ75"/>
    <mergeCell ref="FR75:FX75"/>
    <mergeCell ref="FY75:GK75"/>
    <mergeCell ref="GL75:GX75"/>
    <mergeCell ref="GY75:HI75"/>
    <mergeCell ref="CR76:FF76"/>
    <mergeCell ref="FG76:FQ76"/>
    <mergeCell ref="FR76:FX76"/>
    <mergeCell ref="FY76:GK76"/>
    <mergeCell ref="GL76:GX76"/>
    <mergeCell ref="GY76:HI76"/>
    <mergeCell ref="CR77:FF77"/>
    <mergeCell ref="FG77:FQ77"/>
    <mergeCell ref="FR77:FX77"/>
    <mergeCell ref="FY77:GK77"/>
    <mergeCell ref="GL77:GX77"/>
    <mergeCell ref="GY77:HI77"/>
    <mergeCell ref="A72:Y74"/>
    <mergeCell ref="Z72:AL74"/>
    <mergeCell ref="AM72:AY74"/>
    <mergeCell ref="AZ72:BL74"/>
    <mergeCell ref="BM72:CA74"/>
    <mergeCell ref="CB72:CQ74"/>
    <mergeCell ref="CR72:FF72"/>
    <mergeCell ref="GY66:HI66"/>
    <mergeCell ref="CR67:FF67"/>
    <mergeCell ref="FG67:FQ67"/>
    <mergeCell ref="FR67:FX67"/>
    <mergeCell ref="FY67:GK67"/>
    <mergeCell ref="GL67:GX67"/>
    <mergeCell ref="GY67:HI67"/>
    <mergeCell ref="CR68:FF68"/>
    <mergeCell ref="FG68:FQ68"/>
    <mergeCell ref="FR68:FX68"/>
    <mergeCell ref="FY68:GK68"/>
    <mergeCell ref="GL68:GX68"/>
    <mergeCell ref="GY68:HI68"/>
    <mergeCell ref="A69:Y71"/>
    <mergeCell ref="Z69:AL71"/>
    <mergeCell ref="AM69:AY71"/>
    <mergeCell ref="AZ69:BL71"/>
    <mergeCell ref="BM69:CA71"/>
    <mergeCell ref="CB69:CQ71"/>
    <mergeCell ref="CR69:FF69"/>
    <mergeCell ref="FG69:FQ69"/>
    <mergeCell ref="FR69:FX69"/>
    <mergeCell ref="FY69:GK69"/>
    <mergeCell ref="GL69:GX69"/>
    <mergeCell ref="GY69:HI69"/>
    <mergeCell ref="CR70:FF70"/>
    <mergeCell ref="FG70:FQ70"/>
    <mergeCell ref="FR70:FX70"/>
    <mergeCell ref="FY70:GK70"/>
    <mergeCell ref="GL70:GX70"/>
    <mergeCell ref="GY70:HI70"/>
    <mergeCell ref="CR71:FF71"/>
    <mergeCell ref="FG62:FQ62"/>
    <mergeCell ref="FR62:FX62"/>
    <mergeCell ref="FY62:GK62"/>
    <mergeCell ref="GL62:GX62"/>
    <mergeCell ref="GY62:HI62"/>
    <mergeCell ref="A63:Y65"/>
    <mergeCell ref="Z63:AL65"/>
    <mergeCell ref="AM63:AY65"/>
    <mergeCell ref="AZ63:BL65"/>
    <mergeCell ref="BM63:CA65"/>
    <mergeCell ref="CB63:CQ65"/>
    <mergeCell ref="CR63:FF63"/>
    <mergeCell ref="FG63:FQ63"/>
    <mergeCell ref="FR63:FX63"/>
    <mergeCell ref="FY63:GK63"/>
    <mergeCell ref="GL63:GX63"/>
    <mergeCell ref="GY63:HI63"/>
    <mergeCell ref="CR64:FF64"/>
    <mergeCell ref="FG64:FQ64"/>
    <mergeCell ref="FR64:FX64"/>
    <mergeCell ref="FY64:GK64"/>
    <mergeCell ref="GL64:GX64"/>
    <mergeCell ref="GY64:HI64"/>
    <mergeCell ref="CR65:FF65"/>
    <mergeCell ref="FG65:FQ65"/>
    <mergeCell ref="FR65:FX65"/>
    <mergeCell ref="FY65:GK65"/>
    <mergeCell ref="GL65:GX65"/>
    <mergeCell ref="GY65:HI65"/>
    <mergeCell ref="A57:Y59"/>
    <mergeCell ref="Z57:AL59"/>
    <mergeCell ref="AM57:AY59"/>
    <mergeCell ref="AZ57:BL59"/>
    <mergeCell ref="BM57:CA59"/>
    <mergeCell ref="CB57:CQ59"/>
    <mergeCell ref="CR57:FF57"/>
    <mergeCell ref="FG57:FQ57"/>
    <mergeCell ref="FR57:FX57"/>
    <mergeCell ref="FY57:GK57"/>
    <mergeCell ref="GL57:GX57"/>
    <mergeCell ref="GY57:HI57"/>
    <mergeCell ref="CR58:FF58"/>
    <mergeCell ref="FG58:FQ58"/>
    <mergeCell ref="FR58:FX58"/>
    <mergeCell ref="FY58:GK58"/>
    <mergeCell ref="GL58:GX58"/>
    <mergeCell ref="GY58:HI58"/>
    <mergeCell ref="CR59:FF59"/>
    <mergeCell ref="FG59:FQ59"/>
    <mergeCell ref="FR59:FX59"/>
    <mergeCell ref="FY59:GK59"/>
    <mergeCell ref="GL59:GX59"/>
    <mergeCell ref="GY59:HI59"/>
    <mergeCell ref="A54:Y56"/>
    <mergeCell ref="Z54:AL56"/>
    <mergeCell ref="AM54:AY56"/>
    <mergeCell ref="AZ54:BL56"/>
    <mergeCell ref="BM54:CA56"/>
    <mergeCell ref="CB54:CQ56"/>
    <mergeCell ref="CR54:FF54"/>
    <mergeCell ref="GY54:HI54"/>
    <mergeCell ref="CR55:FF55"/>
    <mergeCell ref="GY55:HI55"/>
    <mergeCell ref="CR56:FF56"/>
    <mergeCell ref="FG56:FQ56"/>
    <mergeCell ref="FR56:FX56"/>
    <mergeCell ref="FY56:GK56"/>
    <mergeCell ref="GL56:GX56"/>
    <mergeCell ref="GY56:HI56"/>
    <mergeCell ref="FG55:FQ55"/>
    <mergeCell ref="FR55:FX55"/>
    <mergeCell ref="FY55:GK55"/>
    <mergeCell ref="GL55:GX55"/>
    <mergeCell ref="AM93:AY95"/>
    <mergeCell ref="AZ93:BL95"/>
    <mergeCell ref="A158:BO158"/>
    <mergeCell ref="BP158:GT158"/>
    <mergeCell ref="GU158:HJ158"/>
    <mergeCell ref="A159:BO159"/>
    <mergeCell ref="BP159:GT159"/>
    <mergeCell ref="GU159:HJ159"/>
    <mergeCell ref="A160:BO160"/>
    <mergeCell ref="BP160:GT160"/>
    <mergeCell ref="GU160:HJ160"/>
    <mergeCell ref="BI147:CB147"/>
    <mergeCell ref="CC147:FE147"/>
    <mergeCell ref="CN138:CW138"/>
    <mergeCell ref="CX138:DC138"/>
    <mergeCell ref="DD138:DM138"/>
    <mergeCell ref="DN138:DW138"/>
    <mergeCell ref="DX138:EG138"/>
    <mergeCell ref="EH138:ET138"/>
    <mergeCell ref="EU138:FF138"/>
    <mergeCell ref="FG138:FS138"/>
    <mergeCell ref="FT138:GF138"/>
    <mergeCell ref="GG138:GR138"/>
    <mergeCell ref="A144:FE144"/>
    <mergeCell ref="A145:U145"/>
    <mergeCell ref="V146:AP146"/>
    <mergeCell ref="AQ146:BH146"/>
    <mergeCell ref="BI146:CB146"/>
    <mergeCell ref="CC146:FE146"/>
    <mergeCell ref="A147:U147"/>
    <mergeCell ref="BM93:CA95"/>
    <mergeCell ref="CB93:CQ95"/>
    <mergeCell ref="A266:BO266"/>
    <mergeCell ref="BP266:GT266"/>
    <mergeCell ref="GU266:HJ266"/>
    <mergeCell ref="A267:BO267"/>
    <mergeCell ref="BP267:GT267"/>
    <mergeCell ref="GU267:HJ267"/>
    <mergeCell ref="A268:BO268"/>
    <mergeCell ref="BP268:GT268"/>
    <mergeCell ref="GU268:HJ268"/>
    <mergeCell ref="W244:AH244"/>
    <mergeCell ref="AI244:AT244"/>
    <mergeCell ref="AU244:BF244"/>
    <mergeCell ref="BG244:BR244"/>
    <mergeCell ref="W246:AH246"/>
    <mergeCell ref="AI246:AT246"/>
    <mergeCell ref="AU246:BF246"/>
    <mergeCell ref="BG246:BR246"/>
    <mergeCell ref="BG247:BR247"/>
    <mergeCell ref="GQ246:HD246"/>
    <mergeCell ref="GQ247:HD247"/>
    <mergeCell ref="A248:V248"/>
    <mergeCell ref="W248:AH248"/>
    <mergeCell ref="AI248:AT248"/>
    <mergeCell ref="AU248:BF248"/>
    <mergeCell ref="BG248:BR248"/>
    <mergeCell ref="BS248:CC248"/>
    <mergeCell ref="CD248:CM248"/>
    <mergeCell ref="CN248:CS248"/>
    <mergeCell ref="CT248:DC248"/>
    <mergeCell ref="DD248:DM248"/>
    <mergeCell ref="DN248:DW248"/>
    <mergeCell ref="DX248:EK248"/>
    <mergeCell ref="A243:V243"/>
    <mergeCell ref="W243:AH243"/>
    <mergeCell ref="CT240:DC240"/>
    <mergeCell ref="DD240:DM240"/>
    <mergeCell ref="DN240:DW240"/>
    <mergeCell ref="DX240:EK240"/>
    <mergeCell ref="EL240:EZ240"/>
    <mergeCell ref="FA240:FN240"/>
    <mergeCell ref="FO240:GC240"/>
    <mergeCell ref="A234:V234"/>
    <mergeCell ref="W234:AH234"/>
    <mergeCell ref="AI234:AT234"/>
    <mergeCell ref="AU234:BF234"/>
    <mergeCell ref="BG234:BR234"/>
    <mergeCell ref="BS234:CC234"/>
    <mergeCell ref="CD234:CM234"/>
    <mergeCell ref="CN234:CS234"/>
    <mergeCell ref="CT234:DC234"/>
    <mergeCell ref="DD234:DM234"/>
    <mergeCell ref="DN234:DW234"/>
    <mergeCell ref="DX234:EK234"/>
    <mergeCell ref="EL234:EZ234"/>
    <mergeCell ref="FA234:FN234"/>
    <mergeCell ref="FO234:GC234"/>
    <mergeCell ref="A239:V239"/>
    <mergeCell ref="W239:AH239"/>
    <mergeCell ref="AI239:AT239"/>
    <mergeCell ref="AU239:BF239"/>
    <mergeCell ref="BG239:BR239"/>
    <mergeCell ref="FO236:GC236"/>
    <mergeCell ref="W238:AH238"/>
    <mergeCell ref="AI238:AT238"/>
    <mergeCell ref="A285:CD285"/>
    <mergeCell ref="A185:Y187"/>
    <mergeCell ref="Z185:AN187"/>
    <mergeCell ref="AO185:BC187"/>
    <mergeCell ref="BD185:BR187"/>
    <mergeCell ref="BS185:CG187"/>
    <mergeCell ref="CH185:FB185"/>
    <mergeCell ref="FC185:FM185"/>
    <mergeCell ref="FN185:FT185"/>
    <mergeCell ref="FU185:GG185"/>
    <mergeCell ref="GH185:GT185"/>
    <mergeCell ref="GU185:HG185"/>
    <mergeCell ref="CH186:FA186"/>
    <mergeCell ref="FC186:FM186"/>
    <mergeCell ref="FN186:FT186"/>
    <mergeCell ref="A191:Y193"/>
    <mergeCell ref="Z191:AN193"/>
    <mergeCell ref="AO191:BC193"/>
    <mergeCell ref="BD191:BR193"/>
    <mergeCell ref="A188:Y190"/>
    <mergeCell ref="Z188:AN190"/>
    <mergeCell ref="AO188:BC190"/>
    <mergeCell ref="BD188:BR190"/>
    <mergeCell ref="BS188:CG190"/>
    <mergeCell ref="CH188:FB188"/>
    <mergeCell ref="FC188:FM188"/>
    <mergeCell ref="FN188:FT188"/>
    <mergeCell ref="FU188:GG188"/>
    <mergeCell ref="GH188:GT188"/>
    <mergeCell ref="GU188:HG188"/>
    <mergeCell ref="CH189:FA189"/>
    <mergeCell ref="FC189:FM189"/>
    <mergeCell ref="A164:AV164"/>
    <mergeCell ref="AW164:FO164"/>
    <mergeCell ref="FP164:GZ164"/>
    <mergeCell ref="HA164:HI165"/>
    <mergeCell ref="A165:BG165"/>
    <mergeCell ref="BH165:FO165"/>
    <mergeCell ref="FP165:GZ165"/>
    <mergeCell ref="A247:V247"/>
    <mergeCell ref="W247:AH247"/>
    <mergeCell ref="AI247:AT247"/>
    <mergeCell ref="A286:BZ286"/>
    <mergeCell ref="CB286:HI286"/>
    <mergeCell ref="A287:BR287"/>
    <mergeCell ref="BU287:HI287"/>
    <mergeCell ref="CC254:FE254"/>
    <mergeCell ref="A255:U255"/>
    <mergeCell ref="V255:AP255"/>
    <mergeCell ref="AQ255:BH255"/>
    <mergeCell ref="BI255:CB255"/>
    <mergeCell ref="CC255:FE255"/>
    <mergeCell ref="A256:U256"/>
    <mergeCell ref="V256:AP256"/>
    <mergeCell ref="AQ256:BH256"/>
    <mergeCell ref="BI256:CB256"/>
    <mergeCell ref="CC256:FE256"/>
    <mergeCell ref="FP166:GZ166"/>
    <mergeCell ref="A272:HI272"/>
    <mergeCell ref="CD274:HI274"/>
    <mergeCell ref="A277:CY277"/>
    <mergeCell ref="CZ277:HI277"/>
    <mergeCell ref="FJ280:HI280"/>
    <mergeCell ref="FO239:GC239"/>
    <mergeCell ref="GQ239:HD239"/>
    <mergeCell ref="GD240:GP240"/>
    <mergeCell ref="DX233:EK233"/>
    <mergeCell ref="EL233:EZ233"/>
    <mergeCell ref="FA233:FN233"/>
    <mergeCell ref="FO233:GC233"/>
    <mergeCell ref="GD233:GP233"/>
    <mergeCell ref="GQ233:HD233"/>
    <mergeCell ref="CE285:HI285"/>
    <mergeCell ref="A260:HI260"/>
    <mergeCell ref="A261:HI261"/>
    <mergeCell ref="A262:HI262"/>
    <mergeCell ref="A263:HI263"/>
    <mergeCell ref="A253:FE253"/>
    <mergeCell ref="A254:U254"/>
    <mergeCell ref="V254:AP254"/>
    <mergeCell ref="AQ254:BH254"/>
    <mergeCell ref="BI254:CB254"/>
    <mergeCell ref="AU247:BF247"/>
    <mergeCell ref="BS247:CC247"/>
    <mergeCell ref="CD247:CM247"/>
    <mergeCell ref="CN247:CS247"/>
    <mergeCell ref="CT247:DC247"/>
    <mergeCell ref="DD247:DM247"/>
    <mergeCell ref="DN247:DW247"/>
    <mergeCell ref="DX247:EK247"/>
    <mergeCell ref="EL247:EZ247"/>
    <mergeCell ref="FA247:FN247"/>
    <mergeCell ref="FO247:GC247"/>
    <mergeCell ref="GD247:GP247"/>
    <mergeCell ref="CT233:DC233"/>
    <mergeCell ref="DD233:DM233"/>
    <mergeCell ref="DN233:DW233"/>
    <mergeCell ref="A227:V232"/>
    <mergeCell ref="W227:BF230"/>
    <mergeCell ref="BG227:BR230"/>
    <mergeCell ref="BS227:CS227"/>
    <mergeCell ref="CT227:DW227"/>
    <mergeCell ref="BS239:CC239"/>
    <mergeCell ref="CD239:CM239"/>
    <mergeCell ref="CN239:CS239"/>
    <mergeCell ref="CT239:DC239"/>
    <mergeCell ref="DD239:DM239"/>
    <mergeCell ref="DN239:DW239"/>
    <mergeCell ref="DX239:EK239"/>
    <mergeCell ref="EL239:EZ239"/>
    <mergeCell ref="FA239:FN239"/>
    <mergeCell ref="A236:V236"/>
    <mergeCell ref="W236:AH236"/>
    <mergeCell ref="AI236:AT236"/>
    <mergeCell ref="AU236:BF236"/>
    <mergeCell ref="BG236:BR236"/>
    <mergeCell ref="BS236:CC236"/>
    <mergeCell ref="CD236:CM236"/>
    <mergeCell ref="CN236:CS236"/>
    <mergeCell ref="CT236:DC236"/>
    <mergeCell ref="DD236:DM236"/>
    <mergeCell ref="DN236:DW236"/>
    <mergeCell ref="DX236:EK236"/>
    <mergeCell ref="EL236:EZ236"/>
    <mergeCell ref="FA236:FN236"/>
    <mergeCell ref="A238:V238"/>
    <mergeCell ref="W231:AH231"/>
    <mergeCell ref="AI231:AT231"/>
    <mergeCell ref="AU231:BF231"/>
    <mergeCell ref="BG231:BR231"/>
    <mergeCell ref="CD231:CM232"/>
    <mergeCell ref="CN231:CS232"/>
    <mergeCell ref="W232:AH232"/>
    <mergeCell ref="AI232:AT232"/>
    <mergeCell ref="AU232:BF232"/>
    <mergeCell ref="BG232:BR232"/>
    <mergeCell ref="A233:V233"/>
    <mergeCell ref="W233:AH233"/>
    <mergeCell ref="AI233:AT233"/>
    <mergeCell ref="AU233:BF233"/>
    <mergeCell ref="BG233:BR233"/>
    <mergeCell ref="BS233:CC233"/>
    <mergeCell ref="CD233:CM233"/>
    <mergeCell ref="CN233:CS233"/>
    <mergeCell ref="DX227:HD227"/>
    <mergeCell ref="BS228:CC232"/>
    <mergeCell ref="CD228:CS230"/>
    <mergeCell ref="CT228:DC228"/>
    <mergeCell ref="DD228:DM228"/>
    <mergeCell ref="DN228:DW228"/>
    <mergeCell ref="DX228:EZ228"/>
    <mergeCell ref="FA228:GC228"/>
    <mergeCell ref="GD228:HD228"/>
    <mergeCell ref="CT229:CV229"/>
    <mergeCell ref="CW229:CY229"/>
    <mergeCell ref="CZ229:DC229"/>
    <mergeCell ref="DD229:DF229"/>
    <mergeCell ref="DG229:DI229"/>
    <mergeCell ref="DJ229:DM229"/>
    <mergeCell ref="DN229:DP229"/>
    <mergeCell ref="DQ229:DS229"/>
    <mergeCell ref="DT229:DW229"/>
    <mergeCell ref="DX229:EK232"/>
    <mergeCell ref="EL229:EZ232"/>
    <mergeCell ref="FA229:FN232"/>
    <mergeCell ref="FO229:GC232"/>
    <mergeCell ref="GD229:GP232"/>
    <mergeCell ref="GQ229:HD232"/>
    <mergeCell ref="CT230:DC232"/>
    <mergeCell ref="DD230:DM232"/>
    <mergeCell ref="DN230:DW232"/>
    <mergeCell ref="A215:Y217"/>
    <mergeCell ref="Z215:AN217"/>
    <mergeCell ref="AO215:BC217"/>
    <mergeCell ref="BD215:BR217"/>
    <mergeCell ref="BS215:CG217"/>
    <mergeCell ref="CH215:FB215"/>
    <mergeCell ref="FC215:FM215"/>
    <mergeCell ref="FN215:FT215"/>
    <mergeCell ref="FU215:GG215"/>
    <mergeCell ref="GH215:GT215"/>
    <mergeCell ref="GU215:HG215"/>
    <mergeCell ref="CH216:FA216"/>
    <mergeCell ref="FC216:FM216"/>
    <mergeCell ref="FN216:FT216"/>
    <mergeCell ref="FU216:GG216"/>
    <mergeCell ref="GH216:GT216"/>
    <mergeCell ref="GU216:HG216"/>
    <mergeCell ref="CH217:FB217"/>
    <mergeCell ref="FC217:FM217"/>
    <mergeCell ref="FN217:FT217"/>
    <mergeCell ref="FU217:GG217"/>
    <mergeCell ref="GH217:GT217"/>
    <mergeCell ref="GU217:HG217"/>
    <mergeCell ref="FU189:GG189"/>
    <mergeCell ref="GH189:GT189"/>
    <mergeCell ref="GU189:HG189"/>
    <mergeCell ref="CH190:FB190"/>
    <mergeCell ref="FC190:FM190"/>
    <mergeCell ref="FN190:FT190"/>
    <mergeCell ref="FU190:GG190"/>
    <mergeCell ref="GH190:GT190"/>
    <mergeCell ref="GU190:HG190"/>
    <mergeCell ref="BS191:CG193"/>
    <mergeCell ref="CH191:FB191"/>
    <mergeCell ref="FC191:FM191"/>
    <mergeCell ref="FN191:FT191"/>
    <mergeCell ref="FU191:GG191"/>
    <mergeCell ref="GH191:GT191"/>
    <mergeCell ref="GU191:HG191"/>
    <mergeCell ref="CH192:FA192"/>
    <mergeCell ref="FN189:FT189"/>
    <mergeCell ref="FC192:FM192"/>
    <mergeCell ref="FN192:FT192"/>
    <mergeCell ref="FU192:GG192"/>
    <mergeCell ref="GH192:GT192"/>
    <mergeCell ref="GU192:HG192"/>
    <mergeCell ref="CH193:FB193"/>
    <mergeCell ref="FC193:FM193"/>
    <mergeCell ref="FN193:FT193"/>
    <mergeCell ref="FU193:GG193"/>
    <mergeCell ref="GH193:GT193"/>
    <mergeCell ref="GU193:HG193"/>
    <mergeCell ref="FN197:FT197"/>
    <mergeCell ref="GY171:HB171"/>
    <mergeCell ref="HC171:HG171"/>
    <mergeCell ref="FU172:GG174"/>
    <mergeCell ref="GH172:GT174"/>
    <mergeCell ref="GU172:HG174"/>
    <mergeCell ref="AA173:AM173"/>
    <mergeCell ref="AP173:BB173"/>
    <mergeCell ref="CH170:FT170"/>
    <mergeCell ref="FU170:HG170"/>
    <mergeCell ref="CH171:FB174"/>
    <mergeCell ref="FC171:FT172"/>
    <mergeCell ref="FU171:FX171"/>
    <mergeCell ref="FY171:GB171"/>
    <mergeCell ref="GC171:GG171"/>
    <mergeCell ref="GH171:GK171"/>
    <mergeCell ref="GL171:GO171"/>
    <mergeCell ref="GP171:GT171"/>
    <mergeCell ref="V147:AP147"/>
    <mergeCell ref="AQ147:BH147"/>
    <mergeCell ref="A151:HI151"/>
    <mergeCell ref="A152:HI152"/>
    <mergeCell ref="A153:HI153"/>
    <mergeCell ref="A154:HI154"/>
    <mergeCell ref="A155:HI155"/>
    <mergeCell ref="A162:HI162"/>
    <mergeCell ref="GH175:GT175"/>
    <mergeCell ref="GU175:HG175"/>
    <mergeCell ref="BE173:BQ173"/>
    <mergeCell ref="BT173:CF173"/>
    <mergeCell ref="FC173:FM174"/>
    <mergeCell ref="FN173:FT174"/>
    <mergeCell ref="Z174:AN174"/>
    <mergeCell ref="AO174:BC174"/>
    <mergeCell ref="BD174:BR174"/>
    <mergeCell ref="BS174:CG174"/>
    <mergeCell ref="A175:Y175"/>
    <mergeCell ref="Z175:AN175"/>
    <mergeCell ref="AO175:BC175"/>
    <mergeCell ref="BD175:BR175"/>
    <mergeCell ref="BS175:CG175"/>
    <mergeCell ref="CH175:FB175"/>
    <mergeCell ref="FC175:FM175"/>
    <mergeCell ref="FN175:FT175"/>
    <mergeCell ref="FU175:GG175"/>
    <mergeCell ref="A156:HI156"/>
    <mergeCell ref="A170:Y174"/>
    <mergeCell ref="Z170:BR172"/>
    <mergeCell ref="BS170:CG172"/>
    <mergeCell ref="GU171:GX171"/>
    <mergeCell ref="A146:U146"/>
    <mergeCell ref="EH120:ET120"/>
    <mergeCell ref="EU120:FF120"/>
    <mergeCell ref="FG120:FS120"/>
    <mergeCell ref="FT120:GF120"/>
    <mergeCell ref="GG120:GR120"/>
    <mergeCell ref="GS120:HD120"/>
    <mergeCell ref="DX132:EG132"/>
    <mergeCell ref="EH132:ET132"/>
    <mergeCell ref="GG133:GR133"/>
    <mergeCell ref="GG132:GR132"/>
    <mergeCell ref="A135:T135"/>
    <mergeCell ref="U135:AF135"/>
    <mergeCell ref="AG135:AR135"/>
    <mergeCell ref="AS135:BD135"/>
    <mergeCell ref="BE135:BP135"/>
    <mergeCell ref="GG135:GR135"/>
    <mergeCell ref="GS128:HD128"/>
    <mergeCell ref="A128:T128"/>
    <mergeCell ref="U128:AF128"/>
    <mergeCell ref="AG128:AR128"/>
    <mergeCell ref="AS128:BD128"/>
    <mergeCell ref="BE128:BP128"/>
    <mergeCell ref="BQ128:CB128"/>
    <mergeCell ref="CC128:CM128"/>
    <mergeCell ref="CN128:CW128"/>
    <mergeCell ref="CX128:DC128"/>
    <mergeCell ref="DD128:DM128"/>
    <mergeCell ref="DN128:DW128"/>
    <mergeCell ref="DX128:EG128"/>
    <mergeCell ref="EH128:ET128"/>
    <mergeCell ref="EU128:FF128"/>
    <mergeCell ref="DN120:DW120"/>
    <mergeCell ref="DX120:EG120"/>
    <mergeCell ref="A114:T119"/>
    <mergeCell ref="U114:BD117"/>
    <mergeCell ref="BE114:CB117"/>
    <mergeCell ref="CC114:DC114"/>
    <mergeCell ref="DD114:EG114"/>
    <mergeCell ref="GS138:HD138"/>
    <mergeCell ref="A138:T138"/>
    <mergeCell ref="U138:AF138"/>
    <mergeCell ref="AG138:AR138"/>
    <mergeCell ref="AS138:BD138"/>
    <mergeCell ref="BE138:BP138"/>
    <mergeCell ref="BQ138:CB138"/>
    <mergeCell ref="CC138:CM138"/>
    <mergeCell ref="V145:AP145"/>
    <mergeCell ref="AQ145:BH145"/>
    <mergeCell ref="BI145:CB145"/>
    <mergeCell ref="CC145:FE145"/>
    <mergeCell ref="FG128:FS128"/>
    <mergeCell ref="FT128:GF128"/>
    <mergeCell ref="GG128:GR128"/>
    <mergeCell ref="BQ122:CB122"/>
    <mergeCell ref="CC122:CM122"/>
    <mergeCell ref="CN122:CW122"/>
    <mergeCell ref="CX122:DC122"/>
    <mergeCell ref="DD122:DM122"/>
    <mergeCell ref="DN122:DW122"/>
    <mergeCell ref="DX122:EG122"/>
    <mergeCell ref="EH122:ET122"/>
    <mergeCell ref="EU122:FF122"/>
    <mergeCell ref="FG122:FS122"/>
    <mergeCell ref="U118:AF119"/>
    <mergeCell ref="AG118:AR119"/>
    <mergeCell ref="AS118:BD119"/>
    <mergeCell ref="BE118:BP119"/>
    <mergeCell ref="BQ118:CB119"/>
    <mergeCell ref="CN118:CW119"/>
    <mergeCell ref="CX118:DC119"/>
    <mergeCell ref="A120:T120"/>
    <mergeCell ref="U120:AF120"/>
    <mergeCell ref="AG120:AR120"/>
    <mergeCell ref="AS120:BD120"/>
    <mergeCell ref="BE120:BP120"/>
    <mergeCell ref="BQ120:CB120"/>
    <mergeCell ref="CC120:CM120"/>
    <mergeCell ref="CN120:CW120"/>
    <mergeCell ref="CX120:DC120"/>
    <mergeCell ref="DD120:DM120"/>
    <mergeCell ref="EH114:HD114"/>
    <mergeCell ref="CC115:CM119"/>
    <mergeCell ref="CN115:DC117"/>
    <mergeCell ref="DD115:DM115"/>
    <mergeCell ref="DN115:DW115"/>
    <mergeCell ref="DX115:EG115"/>
    <mergeCell ref="EH115:FF115"/>
    <mergeCell ref="FG115:GF115"/>
    <mergeCell ref="GG115:HD115"/>
    <mergeCell ref="DD116:DF116"/>
    <mergeCell ref="DG116:DI116"/>
    <mergeCell ref="DJ116:DM116"/>
    <mergeCell ref="DN116:DP116"/>
    <mergeCell ref="DQ116:DS116"/>
    <mergeCell ref="DT116:DW116"/>
    <mergeCell ref="DX116:DZ116"/>
    <mergeCell ref="EA116:EC116"/>
    <mergeCell ref="ED116:EG116"/>
    <mergeCell ref="EH116:ET119"/>
    <mergeCell ref="EU116:FF119"/>
    <mergeCell ref="FG116:FS119"/>
    <mergeCell ref="FT116:GF119"/>
    <mergeCell ref="GG116:GR119"/>
    <mergeCell ref="GS116:HD119"/>
    <mergeCell ref="DD117:DM119"/>
    <mergeCell ref="DN117:DW119"/>
    <mergeCell ref="DX117:EG119"/>
    <mergeCell ref="CR74:FF74"/>
    <mergeCell ref="FG74:FQ74"/>
    <mergeCell ref="FR74:FX74"/>
    <mergeCell ref="FY74:GK74"/>
    <mergeCell ref="GL74:GX74"/>
    <mergeCell ref="GY74:HI74"/>
    <mergeCell ref="A102:Y104"/>
    <mergeCell ref="Z102:AL104"/>
    <mergeCell ref="AM102:AY104"/>
    <mergeCell ref="AZ102:BL104"/>
    <mergeCell ref="BM102:CA104"/>
    <mergeCell ref="CB102:CQ104"/>
    <mergeCell ref="CR102:FF102"/>
    <mergeCell ref="FG102:FQ102"/>
    <mergeCell ref="FR102:FX102"/>
    <mergeCell ref="FY102:GK102"/>
    <mergeCell ref="GL102:GX102"/>
    <mergeCell ref="GY102:HI102"/>
    <mergeCell ref="CR103:FF103"/>
    <mergeCell ref="FG103:FQ103"/>
    <mergeCell ref="FR103:FX103"/>
    <mergeCell ref="FY103:GK103"/>
    <mergeCell ref="GL103:GX103"/>
    <mergeCell ref="GY103:HI103"/>
    <mergeCell ref="CR104:FF104"/>
    <mergeCell ref="FG104:FQ104"/>
    <mergeCell ref="FR104:FX104"/>
    <mergeCell ref="FY104:GK104"/>
    <mergeCell ref="GL104:GX104"/>
    <mergeCell ref="GY104:HI104"/>
    <mergeCell ref="A93:Y95"/>
    <mergeCell ref="Z93:AL95"/>
    <mergeCell ref="CR46:FF49"/>
    <mergeCell ref="FG46:FX47"/>
    <mergeCell ref="FY46:GB46"/>
    <mergeCell ref="GC46:GF46"/>
    <mergeCell ref="FY47:GK49"/>
    <mergeCell ref="GL47:GX49"/>
    <mergeCell ref="Z48:AL48"/>
    <mergeCell ref="AM48:AY48"/>
    <mergeCell ref="FP41:GZ41"/>
    <mergeCell ref="GP46:GS46"/>
    <mergeCell ref="GT46:GX46"/>
    <mergeCell ref="FR48:FX49"/>
    <mergeCell ref="Z49:AL49"/>
    <mergeCell ref="AM49:AY49"/>
    <mergeCell ref="AZ49:BL49"/>
    <mergeCell ref="GY72:HI72"/>
    <mergeCell ref="CR73:FF73"/>
    <mergeCell ref="FG73:FQ73"/>
    <mergeCell ref="FR73:FX73"/>
    <mergeCell ref="FY73:GK73"/>
    <mergeCell ref="GL73:GX73"/>
    <mergeCell ref="GY73:HI73"/>
    <mergeCell ref="GY51:HI51"/>
    <mergeCell ref="CR52:FF52"/>
    <mergeCell ref="GY52:HI52"/>
    <mergeCell ref="CR53:FF53"/>
    <mergeCell ref="GY53:HI53"/>
    <mergeCell ref="FR51:FX51"/>
    <mergeCell ref="FY51:GK51"/>
    <mergeCell ref="GL51:GX51"/>
    <mergeCell ref="GY61:HI61"/>
    <mergeCell ref="CR62:FF62"/>
    <mergeCell ref="A6:AH6"/>
    <mergeCell ref="ER6:FY6"/>
    <mergeCell ref="EC11:EN11"/>
    <mergeCell ref="A12:HJ12"/>
    <mergeCell ref="HA14:HJ14"/>
    <mergeCell ref="A15:CY15"/>
    <mergeCell ref="CZ15:DV15"/>
    <mergeCell ref="HA15:HJ16"/>
    <mergeCell ref="A16:GM16"/>
    <mergeCell ref="A37:HI37"/>
    <mergeCell ref="A35:HJ35"/>
    <mergeCell ref="A20:GM20"/>
    <mergeCell ref="GN25:GX25"/>
    <mergeCell ref="A21:GM21"/>
    <mergeCell ref="GN29:GX29"/>
    <mergeCell ref="HA21:HJ21"/>
    <mergeCell ref="A22:GM22"/>
    <mergeCell ref="A17:GM17"/>
    <mergeCell ref="HA17:HJ17"/>
    <mergeCell ref="HA18:HJ19"/>
    <mergeCell ref="A19:GM19"/>
    <mergeCell ref="A24:GM24"/>
    <mergeCell ref="HA20:HJ20"/>
    <mergeCell ref="HA27:HJ27"/>
    <mergeCell ref="HA29:HJ29"/>
    <mergeCell ref="GN28:GX28"/>
    <mergeCell ref="A28:GM28"/>
    <mergeCell ref="HA28:HJ28"/>
    <mergeCell ref="GN18:GZ18"/>
    <mergeCell ref="AZ50:BL50"/>
    <mergeCell ref="BM50:CA50"/>
    <mergeCell ref="CB50:CQ50"/>
    <mergeCell ref="CR50:FF50"/>
    <mergeCell ref="FG50:FQ50"/>
    <mergeCell ref="FR50:FX50"/>
    <mergeCell ref="FY50:GK50"/>
    <mergeCell ref="GL50:GX50"/>
    <mergeCell ref="GY50:HI50"/>
    <mergeCell ref="A39:AV39"/>
    <mergeCell ref="AW39:FO39"/>
    <mergeCell ref="FP39:GZ39"/>
    <mergeCell ref="HA39:HI40"/>
    <mergeCell ref="A40:BG40"/>
    <mergeCell ref="A51:Y53"/>
    <mergeCell ref="Z51:AL53"/>
    <mergeCell ref="AM51:AY53"/>
    <mergeCell ref="BM48:CA49"/>
    <mergeCell ref="CB48:CQ49"/>
    <mergeCell ref="FG48:FQ49"/>
    <mergeCell ref="A50:Y50"/>
    <mergeCell ref="Z50:AL50"/>
    <mergeCell ref="AM50:AY50"/>
    <mergeCell ref="HG46:HJ46"/>
    <mergeCell ref="GY47:HJ49"/>
    <mergeCell ref="BH40:FO40"/>
    <mergeCell ref="FP40:GZ40"/>
    <mergeCell ref="A45:Y49"/>
    <mergeCell ref="Z45:BL47"/>
    <mergeCell ref="BM45:CQ47"/>
    <mergeCell ref="CR45:FX45"/>
    <mergeCell ref="FY45:HI45"/>
    <mergeCell ref="GY60:HI60"/>
    <mergeCell ref="A60:Y62"/>
    <mergeCell ref="Z60:AL62"/>
    <mergeCell ref="AM60:AY62"/>
    <mergeCell ref="AZ60:BL62"/>
    <mergeCell ref="BM60:CA62"/>
    <mergeCell ref="CR61:FF61"/>
    <mergeCell ref="FG61:FQ61"/>
    <mergeCell ref="FR61:FX61"/>
    <mergeCell ref="FY61:GK61"/>
    <mergeCell ref="GL61:GX61"/>
    <mergeCell ref="CB60:CQ62"/>
    <mergeCell ref="HA22:HJ22"/>
    <mergeCell ref="A23:GM23"/>
    <mergeCell ref="HA23:HJ23"/>
    <mergeCell ref="A25:GM25"/>
    <mergeCell ref="HA25:HJ25"/>
    <mergeCell ref="GN27:GX27"/>
    <mergeCell ref="HA24:HJ24"/>
    <mergeCell ref="A27:GM27"/>
    <mergeCell ref="HA26:HJ26"/>
    <mergeCell ref="A26:GM26"/>
    <mergeCell ref="A29:GM29"/>
    <mergeCell ref="GN26:GX26"/>
    <mergeCell ref="FG52:FQ52"/>
    <mergeCell ref="FR52:FX52"/>
    <mergeCell ref="FY52:GK52"/>
    <mergeCell ref="GL52:GX52"/>
    <mergeCell ref="FG51:FQ51"/>
    <mergeCell ref="GY46:HB46"/>
    <mergeCell ref="HC46:HF46"/>
    <mergeCell ref="AZ48:BL48"/>
    <mergeCell ref="Z78:AL80"/>
    <mergeCell ref="AM78:AY80"/>
    <mergeCell ref="AZ78:BL80"/>
    <mergeCell ref="BM78:CA80"/>
    <mergeCell ref="CB78:CQ80"/>
    <mergeCell ref="CR78:FF78"/>
    <mergeCell ref="FG78:FQ78"/>
    <mergeCell ref="FR78:FX78"/>
    <mergeCell ref="FY78:GK78"/>
    <mergeCell ref="GL78:GX78"/>
    <mergeCell ref="FG53:FQ53"/>
    <mergeCell ref="FR53:FX53"/>
    <mergeCell ref="FY53:GK53"/>
    <mergeCell ref="GL53:GX53"/>
    <mergeCell ref="FG54:FQ54"/>
    <mergeCell ref="FR54:FX54"/>
    <mergeCell ref="FY54:GK54"/>
    <mergeCell ref="GL54:GX54"/>
    <mergeCell ref="CR60:FF60"/>
    <mergeCell ref="FG60:FQ60"/>
    <mergeCell ref="FR60:FX60"/>
    <mergeCell ref="FY60:GK60"/>
    <mergeCell ref="GL60:GX60"/>
    <mergeCell ref="FG72:FQ72"/>
    <mergeCell ref="FR72:FX72"/>
    <mergeCell ref="FY72:GK72"/>
    <mergeCell ref="GL72:GX72"/>
    <mergeCell ref="AZ51:BL53"/>
    <mergeCell ref="BM51:CA53"/>
    <mergeCell ref="CB51:CQ53"/>
    <mergeCell ref="CR51:FF51"/>
    <mergeCell ref="FY79:GK79"/>
    <mergeCell ref="AS133:BD133"/>
    <mergeCell ref="BE133:BP133"/>
    <mergeCell ref="A132:T132"/>
    <mergeCell ref="U132:AF132"/>
    <mergeCell ref="AG132:AR132"/>
    <mergeCell ref="AS132:BD132"/>
    <mergeCell ref="BE132:BP132"/>
    <mergeCell ref="BQ132:CB132"/>
    <mergeCell ref="CC132:CM132"/>
    <mergeCell ref="CN132:CW132"/>
    <mergeCell ref="CX132:DC132"/>
    <mergeCell ref="DD132:DM132"/>
    <mergeCell ref="DN132:DW132"/>
    <mergeCell ref="FT122:GF122"/>
    <mergeCell ref="GG122:GR122"/>
    <mergeCell ref="A121:T121"/>
    <mergeCell ref="U121:AF121"/>
    <mergeCell ref="AG121:AR121"/>
    <mergeCell ref="AS121:BD121"/>
    <mergeCell ref="BE121:BP121"/>
    <mergeCell ref="BQ121:CB121"/>
    <mergeCell ref="CC121:CM121"/>
    <mergeCell ref="CN121:CW121"/>
    <mergeCell ref="CX121:DC121"/>
    <mergeCell ref="DD121:DM121"/>
    <mergeCell ref="DN121:DW121"/>
    <mergeCell ref="DX121:EG121"/>
    <mergeCell ref="EH121:ET121"/>
    <mergeCell ref="EU121:FF121"/>
    <mergeCell ref="FG121:FS121"/>
    <mergeCell ref="FT121:GF121"/>
    <mergeCell ref="GG121:GR121"/>
    <mergeCell ref="A293:HI293"/>
    <mergeCell ref="A292:HI292"/>
    <mergeCell ref="A288:BS288"/>
    <mergeCell ref="BU288:HI288"/>
    <mergeCell ref="A289:CL289"/>
    <mergeCell ref="CM289:HI289"/>
    <mergeCell ref="A291:FP291"/>
    <mergeCell ref="FQ291:GL291"/>
    <mergeCell ref="GN291:HI291"/>
    <mergeCell ref="GY78:HI78"/>
    <mergeCell ref="CR79:FF79"/>
    <mergeCell ref="FG79:FQ79"/>
    <mergeCell ref="FR79:FX79"/>
    <mergeCell ref="A96:Y98"/>
    <mergeCell ref="Z96:AL98"/>
    <mergeCell ref="AM96:AY98"/>
    <mergeCell ref="A66:Y68"/>
    <mergeCell ref="Z66:AL68"/>
    <mergeCell ref="AM66:AY68"/>
    <mergeCell ref="AZ66:BL68"/>
    <mergeCell ref="BM66:CA68"/>
    <mergeCell ref="CB66:CQ68"/>
    <mergeCell ref="CR66:FF66"/>
    <mergeCell ref="FG66:FQ66"/>
    <mergeCell ref="FR66:FX66"/>
    <mergeCell ref="FY66:GK66"/>
    <mergeCell ref="GL66:GX66"/>
    <mergeCell ref="FG71:FQ71"/>
    <mergeCell ref="FR71:FX71"/>
    <mergeCell ref="FY71:GK71"/>
    <mergeCell ref="GL71:GX71"/>
    <mergeCell ref="A78:Y80"/>
    <mergeCell ref="A176:Y178"/>
    <mergeCell ref="Z176:AN178"/>
    <mergeCell ref="A197:Y199"/>
    <mergeCell ref="Z197:AN199"/>
    <mergeCell ref="AO197:BC199"/>
    <mergeCell ref="BD197:BR199"/>
    <mergeCell ref="BS197:CG199"/>
    <mergeCell ref="CH197:FB197"/>
    <mergeCell ref="FC197:FM197"/>
    <mergeCell ref="GG46:GK46"/>
    <mergeCell ref="GL46:GO46"/>
    <mergeCell ref="FJ281:HI283"/>
    <mergeCell ref="A280:DV280"/>
    <mergeCell ref="A281:DV281"/>
    <mergeCell ref="A282:DV282"/>
    <mergeCell ref="A283:DV283"/>
    <mergeCell ref="DW280:FI280"/>
    <mergeCell ref="DW281:FI281"/>
    <mergeCell ref="DW282:FI282"/>
    <mergeCell ref="DW283:FI283"/>
    <mergeCell ref="GS121:HD121"/>
    <mergeCell ref="U129:AF129"/>
    <mergeCell ref="AG129:AR129"/>
    <mergeCell ref="AS129:BD129"/>
    <mergeCell ref="BE129:BP129"/>
    <mergeCell ref="U130:AF130"/>
    <mergeCell ref="AG130:AR130"/>
    <mergeCell ref="AS130:BD130"/>
    <mergeCell ref="BE130:BP130"/>
    <mergeCell ref="A133:T133"/>
    <mergeCell ref="U133:AF133"/>
    <mergeCell ref="AG133:AR133"/>
    <mergeCell ref="EL248:EZ248"/>
    <mergeCell ref="FA248:FN248"/>
    <mergeCell ref="FO248:GC248"/>
    <mergeCell ref="GD248:GP248"/>
    <mergeCell ref="GQ248:HD248"/>
    <mergeCell ref="A249:V249"/>
    <mergeCell ref="W249:AH249"/>
    <mergeCell ref="AI249:AT249"/>
    <mergeCell ref="AU249:BF249"/>
    <mergeCell ref="BG249:BR249"/>
    <mergeCell ref="BS249:CC249"/>
    <mergeCell ref="CD249:CM249"/>
    <mergeCell ref="CN249:CS249"/>
    <mergeCell ref="CT249:DC249"/>
    <mergeCell ref="DD249:DM249"/>
    <mergeCell ref="DN249:DW249"/>
    <mergeCell ref="DX249:EK249"/>
    <mergeCell ref="EL249:EZ249"/>
    <mergeCell ref="FA249:FN249"/>
    <mergeCell ref="FO249:GC249"/>
    <mergeCell ref="GD249:GP249"/>
    <mergeCell ref="GQ249:HD249"/>
    <mergeCell ref="A245:V245"/>
    <mergeCell ref="W245:AH245"/>
    <mergeCell ref="AI245:AT245"/>
    <mergeCell ref="AU245:BF245"/>
    <mergeCell ref="BG245:BR245"/>
    <mergeCell ref="BS245:CC245"/>
    <mergeCell ref="CD245:CM245"/>
    <mergeCell ref="CN245:CS245"/>
    <mergeCell ref="CT245:DC245"/>
    <mergeCell ref="DD245:DM245"/>
    <mergeCell ref="DN245:DW245"/>
    <mergeCell ref="DX245:EK245"/>
    <mergeCell ref="EL245:EZ245"/>
    <mergeCell ref="FA245:FN245"/>
    <mergeCell ref="FO245:GC245"/>
    <mergeCell ref="GD245:GP245"/>
    <mergeCell ref="GQ245:HD245"/>
    <mergeCell ref="A242:V242"/>
    <mergeCell ref="W242:AH242"/>
    <mergeCell ref="AI242:AT242"/>
    <mergeCell ref="AU242:BF242"/>
    <mergeCell ref="BG242:BR242"/>
    <mergeCell ref="BS242:CC242"/>
    <mergeCell ref="CD242:CM242"/>
    <mergeCell ref="CN242:CS242"/>
    <mergeCell ref="CT242:DC242"/>
    <mergeCell ref="DD242:DM242"/>
    <mergeCell ref="DN242:DW242"/>
    <mergeCell ref="DX242:EK242"/>
    <mergeCell ref="EL242:EZ242"/>
    <mergeCell ref="FA242:FN242"/>
    <mergeCell ref="FO242:GC242"/>
    <mergeCell ref="GD242:GP242"/>
    <mergeCell ref="GQ242:HD242"/>
    <mergeCell ref="A218:Y220"/>
    <mergeCell ref="Z218:AN220"/>
    <mergeCell ref="AO218:BC220"/>
    <mergeCell ref="BD218:BR220"/>
    <mergeCell ref="BS218:CG220"/>
    <mergeCell ref="CH218:FB218"/>
    <mergeCell ref="FC218:FM218"/>
    <mergeCell ref="FN218:FT218"/>
    <mergeCell ref="FU218:GG218"/>
    <mergeCell ref="GH218:GT218"/>
    <mergeCell ref="GU218:HG218"/>
    <mergeCell ref="CH219:FA219"/>
    <mergeCell ref="FC219:FM219"/>
    <mergeCell ref="FN219:FT219"/>
    <mergeCell ref="FU219:GG219"/>
    <mergeCell ref="GH219:GT219"/>
    <mergeCell ref="GU219:HG219"/>
    <mergeCell ref="CH220:FB220"/>
    <mergeCell ref="FC220:FM220"/>
    <mergeCell ref="FN220:FT220"/>
    <mergeCell ref="FU220:GG220"/>
    <mergeCell ref="GH220:GT220"/>
    <mergeCell ref="GU220:HG220"/>
    <mergeCell ref="A221:Y223"/>
    <mergeCell ref="Z221:AN223"/>
    <mergeCell ref="AO221:BC223"/>
    <mergeCell ref="BD221:BR223"/>
    <mergeCell ref="BS221:CG223"/>
    <mergeCell ref="CH221:FB221"/>
    <mergeCell ref="FC221:FM221"/>
    <mergeCell ref="FN221:FT221"/>
    <mergeCell ref="FU221:GG221"/>
    <mergeCell ref="GH221:GT221"/>
    <mergeCell ref="GU221:HG221"/>
    <mergeCell ref="CH222:FA222"/>
    <mergeCell ref="FC222:FM222"/>
    <mergeCell ref="FN222:FT222"/>
    <mergeCell ref="FU222:GG222"/>
    <mergeCell ref="GH222:GT222"/>
    <mergeCell ref="GU222:HG222"/>
    <mergeCell ref="CH223:FB223"/>
    <mergeCell ref="FC223:FM223"/>
    <mergeCell ref="FN223:FT223"/>
    <mergeCell ref="FU223:GG223"/>
    <mergeCell ref="GH223:GT223"/>
    <mergeCell ref="GU223:HG223"/>
    <mergeCell ref="A209:Y211"/>
    <mergeCell ref="Z209:AN211"/>
    <mergeCell ref="AO209:BC211"/>
    <mergeCell ref="BD209:BR211"/>
    <mergeCell ref="BS209:CG211"/>
    <mergeCell ref="CH209:FB209"/>
    <mergeCell ref="FC209:FM209"/>
    <mergeCell ref="FN209:FT209"/>
    <mergeCell ref="FU209:GG209"/>
    <mergeCell ref="GH209:GT209"/>
    <mergeCell ref="GU209:HG209"/>
    <mergeCell ref="CH210:FA210"/>
    <mergeCell ref="FC210:FM210"/>
    <mergeCell ref="FN210:FT210"/>
    <mergeCell ref="FU210:GG210"/>
    <mergeCell ref="GH210:GT210"/>
    <mergeCell ref="GU210:HG210"/>
    <mergeCell ref="CH211:FB211"/>
    <mergeCell ref="FC211:FM211"/>
    <mergeCell ref="FN211:FT211"/>
    <mergeCell ref="FU211:GG211"/>
    <mergeCell ref="GH211:GT211"/>
    <mergeCell ref="GU211:HG211"/>
    <mergeCell ref="A200:Y202"/>
    <mergeCell ref="Z200:AN202"/>
    <mergeCell ref="AO200:BC202"/>
    <mergeCell ref="BD200:BR202"/>
    <mergeCell ref="BS200:CG202"/>
    <mergeCell ref="CH200:FB200"/>
    <mergeCell ref="FC200:FM200"/>
    <mergeCell ref="FN200:FT200"/>
    <mergeCell ref="FU200:GG200"/>
    <mergeCell ref="GH200:GT200"/>
    <mergeCell ref="GU200:HG200"/>
    <mergeCell ref="CH201:FA201"/>
    <mergeCell ref="FC201:FM201"/>
    <mergeCell ref="FN201:FT201"/>
    <mergeCell ref="FU201:GG201"/>
    <mergeCell ref="GH201:GT201"/>
    <mergeCell ref="GU201:HG201"/>
    <mergeCell ref="CH202:FB202"/>
    <mergeCell ref="FC202:FM202"/>
    <mergeCell ref="FN202:FT202"/>
    <mergeCell ref="FU202:GG202"/>
    <mergeCell ref="GH202:GT202"/>
    <mergeCell ref="GU202:HG202"/>
    <mergeCell ref="A81:Y83"/>
    <mergeCell ref="Z81:AL83"/>
    <mergeCell ref="AM81:AY83"/>
    <mergeCell ref="AZ81:BL83"/>
    <mergeCell ref="BM81:CA83"/>
    <mergeCell ref="CB81:CQ83"/>
    <mergeCell ref="CR81:FF81"/>
    <mergeCell ref="FG81:FQ81"/>
    <mergeCell ref="FR81:FX81"/>
    <mergeCell ref="FY81:GK81"/>
    <mergeCell ref="GL81:GX81"/>
    <mergeCell ref="GY81:HI81"/>
    <mergeCell ref="CR82:FF82"/>
    <mergeCell ref="FG82:FQ82"/>
    <mergeCell ref="FR82:FX82"/>
    <mergeCell ref="FY82:GK82"/>
    <mergeCell ref="GL82:GX82"/>
    <mergeCell ref="GY82:HI82"/>
    <mergeCell ref="CR83:FF83"/>
    <mergeCell ref="FG83:FQ83"/>
    <mergeCell ref="FR83:FX83"/>
    <mergeCell ref="FY83:GK83"/>
    <mergeCell ref="GL83:GX83"/>
    <mergeCell ref="GY83:HI83"/>
    <mergeCell ref="AS134:BD134"/>
    <mergeCell ref="BE134:BP134"/>
    <mergeCell ref="BQ134:CB134"/>
    <mergeCell ref="CC134:CM134"/>
    <mergeCell ref="CN134:CW134"/>
    <mergeCell ref="CX134:DC134"/>
    <mergeCell ref="DD134:DM134"/>
    <mergeCell ref="DN134:DW134"/>
    <mergeCell ref="DX134:EG134"/>
    <mergeCell ref="EH134:ET134"/>
    <mergeCell ref="EU134:FF134"/>
    <mergeCell ref="FG134:FS134"/>
    <mergeCell ref="FT134:GF134"/>
    <mergeCell ref="GG134:GR134"/>
    <mergeCell ref="GS134:HD134"/>
    <mergeCell ref="A131:T131"/>
    <mergeCell ref="U131:AF131"/>
    <mergeCell ref="AG131:AR131"/>
    <mergeCell ref="AS131:BD131"/>
    <mergeCell ref="BE131:BP131"/>
    <mergeCell ref="BQ131:CB131"/>
    <mergeCell ref="CC131:CM131"/>
    <mergeCell ref="CN131:CW131"/>
    <mergeCell ref="CX131:DC131"/>
    <mergeCell ref="DD131:DM131"/>
    <mergeCell ref="DN131:DW131"/>
    <mergeCell ref="DX131:EG131"/>
    <mergeCell ref="EH131:ET131"/>
    <mergeCell ref="EU131:FF131"/>
    <mergeCell ref="FG131:FS131"/>
    <mergeCell ref="FT131:GF131"/>
    <mergeCell ref="GG131:GR131"/>
    <mergeCell ref="EU139:FF139"/>
    <mergeCell ref="FG139:FS139"/>
    <mergeCell ref="FT139:GF139"/>
    <mergeCell ref="GG139:GR139"/>
    <mergeCell ref="A90:Y92"/>
    <mergeCell ref="Z90:AL92"/>
    <mergeCell ref="AM90:AY92"/>
    <mergeCell ref="AZ90:BL92"/>
    <mergeCell ref="BM90:CA92"/>
    <mergeCell ref="CB90:CQ92"/>
    <mergeCell ref="CR90:FF90"/>
    <mergeCell ref="FG90:FQ90"/>
    <mergeCell ref="FR90:FX90"/>
    <mergeCell ref="FY90:GK90"/>
    <mergeCell ref="GL90:GX90"/>
    <mergeCell ref="GY90:HI90"/>
    <mergeCell ref="CR91:FF91"/>
    <mergeCell ref="FG91:FQ91"/>
    <mergeCell ref="FR91:FX91"/>
    <mergeCell ref="FY91:GK91"/>
    <mergeCell ref="GL91:GX91"/>
    <mergeCell ref="GY91:HI91"/>
    <mergeCell ref="CR92:FF92"/>
    <mergeCell ref="FG92:FQ92"/>
    <mergeCell ref="FR92:FX92"/>
    <mergeCell ref="FY92:GK92"/>
    <mergeCell ref="GL92:GX92"/>
    <mergeCell ref="GY92:HI92"/>
    <mergeCell ref="GS131:HD131"/>
    <mergeCell ref="A134:T134"/>
    <mergeCell ref="U134:AF134"/>
    <mergeCell ref="AG134:AR134"/>
    <mergeCell ref="GS139:HD139"/>
    <mergeCell ref="A140:T140"/>
    <mergeCell ref="U140:AF140"/>
    <mergeCell ref="AG140:AR140"/>
    <mergeCell ref="AS140:BD140"/>
    <mergeCell ref="BE140:BP140"/>
    <mergeCell ref="BQ140:CB140"/>
    <mergeCell ref="CC140:CM140"/>
    <mergeCell ref="CN140:CW140"/>
    <mergeCell ref="CX140:DC140"/>
    <mergeCell ref="DD140:DM140"/>
    <mergeCell ref="DN140:DW140"/>
    <mergeCell ref="DX140:EG140"/>
    <mergeCell ref="EH140:ET140"/>
    <mergeCell ref="EU140:FF140"/>
    <mergeCell ref="FG140:FS140"/>
    <mergeCell ref="FT140:GF140"/>
    <mergeCell ref="GG140:GR140"/>
    <mergeCell ref="GS140:HD140"/>
    <mergeCell ref="A139:T139"/>
    <mergeCell ref="U139:AF139"/>
    <mergeCell ref="AG139:AR139"/>
    <mergeCell ref="AS139:BD139"/>
    <mergeCell ref="BE139:BP139"/>
    <mergeCell ref="BQ139:CB139"/>
    <mergeCell ref="CC139:CM139"/>
    <mergeCell ref="CN139:CW139"/>
    <mergeCell ref="CX139:DC139"/>
    <mergeCell ref="DD139:DM139"/>
    <mergeCell ref="DN139:DW139"/>
    <mergeCell ref="DX139:EG139"/>
    <mergeCell ref="EH139:ET139"/>
    <mergeCell ref="A105:Y107"/>
    <mergeCell ref="Z105:AL107"/>
    <mergeCell ref="AM105:AY107"/>
    <mergeCell ref="AZ105:BL107"/>
    <mergeCell ref="BM105:CA107"/>
    <mergeCell ref="CB105:CQ107"/>
    <mergeCell ref="CR105:FF105"/>
    <mergeCell ref="FG105:FQ105"/>
    <mergeCell ref="FR105:FX105"/>
    <mergeCell ref="FY105:GK105"/>
    <mergeCell ref="GL105:GX105"/>
    <mergeCell ref="GY105:HI105"/>
    <mergeCell ref="CR106:FF106"/>
    <mergeCell ref="FG106:FQ106"/>
    <mergeCell ref="FR106:FX106"/>
    <mergeCell ref="FY106:GK106"/>
    <mergeCell ref="GL106:GX106"/>
    <mergeCell ref="GY106:HI106"/>
    <mergeCell ref="CR107:FF107"/>
    <mergeCell ref="FG107:FQ107"/>
    <mergeCell ref="FR107:FX107"/>
    <mergeCell ref="FY107:GK107"/>
    <mergeCell ref="GL107:GX107"/>
    <mergeCell ref="GY107:HI107"/>
    <mergeCell ref="A108:Y110"/>
    <mergeCell ref="Z108:AL110"/>
    <mergeCell ref="AM108:AY110"/>
    <mergeCell ref="AZ108:BL110"/>
    <mergeCell ref="BM108:CA110"/>
    <mergeCell ref="CB108:CQ110"/>
    <mergeCell ref="CR108:FF108"/>
    <mergeCell ref="FG108:FQ108"/>
    <mergeCell ref="FR108:FX108"/>
    <mergeCell ref="FY108:GK108"/>
    <mergeCell ref="GL108:GX108"/>
    <mergeCell ref="GY108:HI108"/>
    <mergeCell ref="CR109:FF109"/>
    <mergeCell ref="FG109:FQ109"/>
    <mergeCell ref="FR109:FX109"/>
    <mergeCell ref="FY109:GK109"/>
    <mergeCell ref="GL109:GX109"/>
    <mergeCell ref="GY109:HI109"/>
    <mergeCell ref="CR110:FF110"/>
    <mergeCell ref="FG110:FQ110"/>
    <mergeCell ref="FR110:FX110"/>
    <mergeCell ref="FY110:GK110"/>
    <mergeCell ref="GL110:GX110"/>
    <mergeCell ref="GY110:HI110"/>
  </mergeCells>
  <pageMargins left="0.39370078740157483" right="0.39370078740157483" top="0.78740157480314965" bottom="0.39370078740157483" header="0.19685039370078741" footer="0.19685039370078741"/>
  <pageSetup paperSize="9" scale="50" fitToHeight="5" orientation="landscape" r:id="rId1"/>
  <headerFooter alignWithMargins="0"/>
  <rowBreaks count="2" manualBreakCount="2">
    <brk id="34" max="217" man="1"/>
    <brk id="169" max="2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83"/>
  <sheetViews>
    <sheetView tabSelected="1" view="pageBreakPreview" topLeftCell="E13" zoomScale="60" zoomScaleNormal="60" workbookViewId="0">
      <selection activeCell="E146" sqref="E146"/>
    </sheetView>
  </sheetViews>
  <sheetFormatPr defaultRowHeight="12.75" x14ac:dyDescent="0.2"/>
  <cols>
    <col min="1" max="1" width="85.42578125" customWidth="1"/>
    <col min="2" max="2" width="38.28515625" customWidth="1"/>
    <col min="3" max="8" width="15.7109375" customWidth="1"/>
    <col min="9" max="9" width="18.28515625" customWidth="1"/>
    <col min="10" max="10" width="19.140625" customWidth="1"/>
    <col min="11" max="11" width="24" customWidth="1"/>
    <col min="12" max="12" width="29.42578125" customWidth="1"/>
    <col min="13" max="13" width="19.42578125" customWidth="1"/>
    <col min="14" max="14" width="16.5703125" customWidth="1"/>
    <col min="15" max="15" width="19.140625" customWidth="1"/>
    <col min="16" max="17" width="9.140625" customWidth="1"/>
    <col min="18" max="18" width="28.42578125" customWidth="1"/>
    <col min="19" max="19" width="31.85546875" customWidth="1"/>
    <col min="20" max="20" width="27" customWidth="1"/>
    <col min="21" max="21" width="23.85546875" customWidth="1"/>
    <col min="22" max="22" width="9.140625" customWidth="1"/>
    <col min="24" max="24" width="33.85546875" customWidth="1"/>
    <col min="25" max="25" width="63.42578125" customWidth="1"/>
  </cols>
  <sheetData>
    <row r="3" spans="1:16" ht="19.5" x14ac:dyDescent="0.3">
      <c r="A3" s="363" t="s">
        <v>322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</row>
    <row r="4" spans="1:16" ht="19.5" x14ac:dyDescent="0.3">
      <c r="A4" s="363" t="s">
        <v>321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110">
        <f>НЗ!Q2</f>
        <v>44957</v>
      </c>
      <c r="O4" s="46" t="s">
        <v>320</v>
      </c>
    </row>
    <row r="5" spans="1:16" ht="19.5" x14ac:dyDescent="0.3">
      <c r="A5" s="46"/>
    </row>
    <row r="6" spans="1:16" ht="19.5" x14ac:dyDescent="0.3">
      <c r="A6" s="46"/>
    </row>
    <row r="7" spans="1:16" ht="19.5" x14ac:dyDescent="0.3">
      <c r="A7" s="46"/>
    </row>
    <row r="8" spans="1:16" ht="34.5" customHeight="1" x14ac:dyDescent="0.2">
      <c r="A8" s="364" t="s">
        <v>143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</row>
    <row r="9" spans="1:16" ht="42" customHeight="1" x14ac:dyDescent="0.2">
      <c r="A9" s="365" t="s">
        <v>331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</row>
    <row r="10" spans="1:16" ht="15.75" x14ac:dyDescent="0.2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6" ht="19.5" x14ac:dyDescent="0.2">
      <c r="A11" s="364" t="s">
        <v>343</v>
      </c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</row>
    <row r="12" spans="1:16" ht="19.5" x14ac:dyDescent="0.3">
      <c r="A12" s="49"/>
    </row>
    <row r="13" spans="1:16" ht="19.5" x14ac:dyDescent="0.3">
      <c r="A13" s="49"/>
    </row>
    <row r="14" spans="1:16" ht="19.5" x14ac:dyDescent="0.3">
      <c r="A14" s="49"/>
    </row>
    <row r="15" spans="1:16" ht="20.25" thickBot="1" x14ac:dyDescent="0.35">
      <c r="A15" s="362" t="s">
        <v>144</v>
      </c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</row>
    <row r="16" spans="1:16" x14ac:dyDescent="0.2">
      <c r="A16" s="367" t="s">
        <v>145</v>
      </c>
      <c r="B16" s="367" t="s">
        <v>146</v>
      </c>
      <c r="C16" s="369"/>
      <c r="D16" s="367" t="s">
        <v>147</v>
      </c>
      <c r="E16" s="372"/>
      <c r="F16" s="372"/>
      <c r="G16" s="369"/>
      <c r="H16" s="374" t="s">
        <v>148</v>
      </c>
      <c r="I16" s="374" t="s">
        <v>149</v>
      </c>
      <c r="J16" s="374" t="s">
        <v>150</v>
      </c>
      <c r="K16" s="374" t="s">
        <v>151</v>
      </c>
      <c r="L16" s="374" t="s">
        <v>152</v>
      </c>
      <c r="M16" s="374" t="s">
        <v>153</v>
      </c>
      <c r="N16" s="374" t="s">
        <v>154</v>
      </c>
      <c r="O16" s="374" t="s">
        <v>155</v>
      </c>
      <c r="P16" s="366"/>
    </row>
    <row r="17" spans="1:16" ht="49.5" customHeight="1" thickBot="1" x14ac:dyDescent="0.25">
      <c r="A17" s="368"/>
      <c r="B17" s="370"/>
      <c r="C17" s="371"/>
      <c r="D17" s="370"/>
      <c r="E17" s="373"/>
      <c r="F17" s="373"/>
      <c r="G17" s="371"/>
      <c r="H17" s="375"/>
      <c r="I17" s="375"/>
      <c r="J17" s="375"/>
      <c r="K17" s="375"/>
      <c r="L17" s="375"/>
      <c r="M17" s="375"/>
      <c r="N17" s="375"/>
      <c r="O17" s="375"/>
      <c r="P17" s="366"/>
    </row>
    <row r="18" spans="1:16" ht="19.5" thickBot="1" x14ac:dyDescent="0.25">
      <c r="A18" s="368"/>
      <c r="B18" s="377" t="s">
        <v>156</v>
      </c>
      <c r="C18" s="380" t="s">
        <v>157</v>
      </c>
      <c r="D18" s="374" t="s">
        <v>158</v>
      </c>
      <c r="E18" s="383" t="s">
        <v>159</v>
      </c>
      <c r="F18" s="384"/>
      <c r="G18" s="385"/>
      <c r="H18" s="375"/>
      <c r="I18" s="375"/>
      <c r="J18" s="375"/>
      <c r="K18" s="375"/>
      <c r="L18" s="375"/>
      <c r="M18" s="375"/>
      <c r="N18" s="375"/>
      <c r="O18" s="375"/>
      <c r="P18" s="50"/>
    </row>
    <row r="19" spans="1:16" x14ac:dyDescent="0.2">
      <c r="A19" s="368"/>
      <c r="B19" s="378"/>
      <c r="C19" s="381"/>
      <c r="D19" s="375"/>
      <c r="E19" s="374" t="s">
        <v>160</v>
      </c>
      <c r="F19" s="374" t="s">
        <v>161</v>
      </c>
      <c r="G19" s="374" t="s">
        <v>162</v>
      </c>
      <c r="H19" s="375"/>
      <c r="I19" s="375"/>
      <c r="J19" s="375"/>
      <c r="K19" s="375"/>
      <c r="L19" s="375"/>
      <c r="M19" s="375"/>
      <c r="N19" s="375"/>
      <c r="O19" s="375"/>
      <c r="P19" s="50"/>
    </row>
    <row r="20" spans="1:16" ht="108" customHeight="1" thickBot="1" x14ac:dyDescent="0.25">
      <c r="A20" s="368"/>
      <c r="B20" s="379"/>
      <c r="C20" s="382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50"/>
    </row>
    <row r="21" spans="1:16" ht="18.75" x14ac:dyDescent="0.2">
      <c r="A21" s="374">
        <v>1</v>
      </c>
      <c r="B21" s="374">
        <v>2</v>
      </c>
      <c r="C21" s="374">
        <v>3</v>
      </c>
      <c r="D21" s="374" t="s">
        <v>163</v>
      </c>
      <c r="E21" s="374">
        <v>5</v>
      </c>
      <c r="F21" s="374">
        <v>6</v>
      </c>
      <c r="G21" s="374">
        <v>7</v>
      </c>
      <c r="H21" s="374">
        <v>8</v>
      </c>
      <c r="I21" s="374">
        <v>9</v>
      </c>
      <c r="J21" s="374">
        <v>10</v>
      </c>
      <c r="K21" s="374">
        <v>11</v>
      </c>
      <c r="L21" s="374">
        <v>12</v>
      </c>
      <c r="M21" s="51" t="s">
        <v>164</v>
      </c>
      <c r="N21" s="374">
        <v>14</v>
      </c>
      <c r="O21" s="374" t="s">
        <v>165</v>
      </c>
      <c r="P21" s="386"/>
    </row>
    <row r="22" spans="1:16" ht="18.75" x14ac:dyDescent="0.2">
      <c r="A22" s="375"/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51" t="s">
        <v>166</v>
      </c>
      <c r="N22" s="375"/>
      <c r="O22" s="375"/>
      <c r="P22" s="386"/>
    </row>
    <row r="23" spans="1:16" ht="19.5" thickBot="1" x14ac:dyDescent="0.25">
      <c r="A23" s="376"/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52" t="s">
        <v>167</v>
      </c>
      <c r="N23" s="376"/>
      <c r="O23" s="376"/>
      <c r="P23" s="386"/>
    </row>
    <row r="24" spans="1:16" ht="94.5" hidden="1" thickBot="1" x14ac:dyDescent="0.35">
      <c r="A24" s="69" t="s">
        <v>189</v>
      </c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 t="s">
        <v>168</v>
      </c>
      <c r="O24" s="54" t="s">
        <v>168</v>
      </c>
      <c r="P24" s="55"/>
    </row>
    <row r="25" spans="1:16" ht="19.5" hidden="1" thickBot="1" x14ac:dyDescent="0.35">
      <c r="A25" s="70" t="s">
        <v>169</v>
      </c>
      <c r="B25" s="53" t="s">
        <v>170</v>
      </c>
      <c r="C25" s="58">
        <f>НЗ!N19</f>
        <v>0</v>
      </c>
      <c r="D25" s="57">
        <f>E25*F25*G25</f>
        <v>0</v>
      </c>
      <c r="E25" s="58">
        <f>IF(C25&gt;0,НЗ!M19,0)</f>
        <v>0</v>
      </c>
      <c r="F25" s="57">
        <v>1</v>
      </c>
      <c r="G25" s="57">
        <v>1</v>
      </c>
      <c r="H25" s="57"/>
      <c r="I25" s="57"/>
      <c r="J25" s="57"/>
      <c r="K25" s="57"/>
      <c r="L25" s="57"/>
      <c r="M25" s="57">
        <f>C25*(D25+H25)-I25*J25+K25+L25</f>
        <v>0</v>
      </c>
      <c r="N25" s="57">
        <f>$S$171</f>
        <v>0.99656244385850457</v>
      </c>
      <c r="O25" s="57">
        <f>M25*N25</f>
        <v>0</v>
      </c>
      <c r="P25" s="55"/>
    </row>
    <row r="26" spans="1:16" ht="19.5" hidden="1" thickBot="1" x14ac:dyDescent="0.35">
      <c r="A26" s="70" t="s">
        <v>171</v>
      </c>
      <c r="B26" s="53" t="s">
        <v>170</v>
      </c>
      <c r="C26" s="59">
        <f t="shared" ref="C26:G27" si="0">C25</f>
        <v>0</v>
      </c>
      <c r="D26" s="57">
        <f t="shared" si="0"/>
        <v>0</v>
      </c>
      <c r="E26" s="57">
        <f t="shared" si="0"/>
        <v>0</v>
      </c>
      <c r="F26" s="57">
        <f t="shared" si="0"/>
        <v>1</v>
      </c>
      <c r="G26" s="57">
        <f t="shared" si="0"/>
        <v>1</v>
      </c>
      <c r="H26" s="57"/>
      <c r="I26" s="57"/>
      <c r="J26" s="57"/>
      <c r="K26" s="57"/>
      <c r="L26" s="57"/>
      <c r="M26" s="57">
        <f t="shared" ref="M26:M27" si="1">C26*(D26+H26)-I26*J26+K26+L26</f>
        <v>0</v>
      </c>
      <c r="N26" s="57">
        <f>$T$171</f>
        <v>0.99678317735542921</v>
      </c>
      <c r="O26" s="57">
        <f t="shared" ref="O26:O27" si="2">M26*N26</f>
        <v>0</v>
      </c>
      <c r="P26" s="55"/>
    </row>
    <row r="27" spans="1:16" ht="19.5" hidden="1" thickBot="1" x14ac:dyDescent="0.35">
      <c r="A27" s="70" t="s">
        <v>172</v>
      </c>
      <c r="B27" s="53" t="s">
        <v>170</v>
      </c>
      <c r="C27" s="59">
        <f t="shared" si="0"/>
        <v>0</v>
      </c>
      <c r="D27" s="57">
        <f t="shared" si="0"/>
        <v>0</v>
      </c>
      <c r="E27" s="57">
        <f t="shared" si="0"/>
        <v>0</v>
      </c>
      <c r="F27" s="57">
        <f t="shared" si="0"/>
        <v>1</v>
      </c>
      <c r="G27" s="57">
        <f t="shared" si="0"/>
        <v>1</v>
      </c>
      <c r="H27" s="57"/>
      <c r="I27" s="57"/>
      <c r="J27" s="57"/>
      <c r="K27" s="57"/>
      <c r="L27" s="57"/>
      <c r="M27" s="57">
        <f t="shared" si="1"/>
        <v>0</v>
      </c>
      <c r="N27" s="57">
        <f>$U$171</f>
        <v>0.99705909422658501</v>
      </c>
      <c r="O27" s="57">
        <f t="shared" si="2"/>
        <v>0</v>
      </c>
      <c r="P27" s="55"/>
    </row>
    <row r="28" spans="1:16" ht="75.75" hidden="1" thickBot="1" x14ac:dyDescent="0.35">
      <c r="A28" s="69" t="s">
        <v>190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 t="s">
        <v>168</v>
      </c>
      <c r="O28" s="54" t="s">
        <v>168</v>
      </c>
      <c r="P28" s="55"/>
    </row>
    <row r="29" spans="1:16" ht="19.5" hidden="1" thickBot="1" x14ac:dyDescent="0.35">
      <c r="A29" s="70" t="s">
        <v>169</v>
      </c>
      <c r="B29" s="53" t="s">
        <v>170</v>
      </c>
      <c r="C29" s="58">
        <f>НЗ!N20</f>
        <v>0</v>
      </c>
      <c r="D29" s="57">
        <f>E29*F29*G29</f>
        <v>0</v>
      </c>
      <c r="E29" s="58">
        <f>IF(C29&gt;0,НЗ!M20,0)</f>
        <v>0</v>
      </c>
      <c r="F29" s="57">
        <v>1</v>
      </c>
      <c r="G29" s="57">
        <v>1</v>
      </c>
      <c r="H29" s="57"/>
      <c r="I29" s="57"/>
      <c r="J29" s="57"/>
      <c r="K29" s="57"/>
      <c r="L29" s="57"/>
      <c r="M29" s="57">
        <f>C29*(D29+H29)-I29*J29+K29+L29</f>
        <v>0</v>
      </c>
      <c r="N29" s="57">
        <f>$S$171</f>
        <v>0.99656244385850457</v>
      </c>
      <c r="O29" s="57">
        <f>M29*N29</f>
        <v>0</v>
      </c>
      <c r="P29" s="55"/>
    </row>
    <row r="30" spans="1:16" ht="19.5" hidden="1" thickBot="1" x14ac:dyDescent="0.35">
      <c r="A30" s="70" t="s">
        <v>171</v>
      </c>
      <c r="B30" s="53" t="s">
        <v>170</v>
      </c>
      <c r="C30" s="59">
        <f t="shared" ref="C30:G30" si="3">C29</f>
        <v>0</v>
      </c>
      <c r="D30" s="57">
        <f t="shared" si="3"/>
        <v>0</v>
      </c>
      <c r="E30" s="57">
        <f t="shared" si="3"/>
        <v>0</v>
      </c>
      <c r="F30" s="57">
        <f t="shared" si="3"/>
        <v>1</v>
      </c>
      <c r="G30" s="57">
        <f t="shared" si="3"/>
        <v>1</v>
      </c>
      <c r="H30" s="57"/>
      <c r="I30" s="57"/>
      <c r="J30" s="57"/>
      <c r="K30" s="57"/>
      <c r="L30" s="57"/>
      <c r="M30" s="57">
        <f t="shared" ref="M30:M31" si="4">C30*(D30+H30)-I30*J30+K30+L30</f>
        <v>0</v>
      </c>
      <c r="N30" s="57">
        <f>$T$171</f>
        <v>0.99678317735542921</v>
      </c>
      <c r="O30" s="57">
        <f t="shared" ref="O30:O31" si="5">M30*N30</f>
        <v>0</v>
      </c>
      <c r="P30" s="55"/>
    </row>
    <row r="31" spans="1:16" ht="19.5" hidden="1" thickBot="1" x14ac:dyDescent="0.35">
      <c r="A31" s="70" t="s">
        <v>172</v>
      </c>
      <c r="B31" s="53" t="s">
        <v>170</v>
      </c>
      <c r="C31" s="59">
        <f t="shared" ref="C31:G31" si="6">C30</f>
        <v>0</v>
      </c>
      <c r="D31" s="57">
        <f t="shared" si="6"/>
        <v>0</v>
      </c>
      <c r="E31" s="57">
        <f t="shared" si="6"/>
        <v>0</v>
      </c>
      <c r="F31" s="57">
        <f t="shared" si="6"/>
        <v>1</v>
      </c>
      <c r="G31" s="57">
        <f t="shared" si="6"/>
        <v>1</v>
      </c>
      <c r="H31" s="57"/>
      <c r="I31" s="57"/>
      <c r="J31" s="57"/>
      <c r="K31" s="57"/>
      <c r="L31" s="57"/>
      <c r="M31" s="57">
        <f t="shared" si="4"/>
        <v>0</v>
      </c>
      <c r="N31" s="57">
        <f>$U$171</f>
        <v>0.99705909422658501</v>
      </c>
      <c r="O31" s="57">
        <f t="shared" si="5"/>
        <v>0</v>
      </c>
      <c r="P31" s="55"/>
    </row>
    <row r="32" spans="1:16" ht="75.75" hidden="1" thickBot="1" x14ac:dyDescent="0.35">
      <c r="A32" s="69" t="s">
        <v>191</v>
      </c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 t="s">
        <v>168</v>
      </c>
      <c r="O32" s="54" t="s">
        <v>168</v>
      </c>
      <c r="P32" s="55"/>
    </row>
    <row r="33" spans="1:16" ht="19.5" hidden="1" thickBot="1" x14ac:dyDescent="0.35">
      <c r="A33" s="70" t="s">
        <v>169</v>
      </c>
      <c r="B33" s="53" t="s">
        <v>170</v>
      </c>
      <c r="C33" s="58">
        <f>НЗ!N21</f>
        <v>0</v>
      </c>
      <c r="D33" s="57">
        <f>E33*F33*G33</f>
        <v>0</v>
      </c>
      <c r="E33" s="58">
        <f>IF(C33&gt;0,НЗ!M21,0)</f>
        <v>0</v>
      </c>
      <c r="F33" s="57">
        <v>1</v>
      </c>
      <c r="G33" s="57">
        <v>1</v>
      </c>
      <c r="H33" s="57"/>
      <c r="I33" s="57"/>
      <c r="J33" s="57"/>
      <c r="K33" s="57"/>
      <c r="L33" s="57"/>
      <c r="M33" s="57">
        <f>C33*(D33+H33)-I33*J33+K33+L33</f>
        <v>0</v>
      </c>
      <c r="N33" s="57">
        <f>$S$171</f>
        <v>0.99656244385850457</v>
      </c>
      <c r="O33" s="57">
        <f>M33*N33</f>
        <v>0</v>
      </c>
      <c r="P33" s="55"/>
    </row>
    <row r="34" spans="1:16" ht="19.5" hidden="1" thickBot="1" x14ac:dyDescent="0.35">
      <c r="A34" s="70" t="s">
        <v>171</v>
      </c>
      <c r="B34" s="53" t="s">
        <v>170</v>
      </c>
      <c r="C34" s="59">
        <f t="shared" ref="C34:G35" si="7">C33</f>
        <v>0</v>
      </c>
      <c r="D34" s="57">
        <f t="shared" si="7"/>
        <v>0</v>
      </c>
      <c r="E34" s="57">
        <f t="shared" si="7"/>
        <v>0</v>
      </c>
      <c r="F34" s="57">
        <f t="shared" si="7"/>
        <v>1</v>
      </c>
      <c r="G34" s="57">
        <f t="shared" si="7"/>
        <v>1</v>
      </c>
      <c r="H34" s="57"/>
      <c r="I34" s="57"/>
      <c r="J34" s="57"/>
      <c r="K34" s="57"/>
      <c r="L34" s="57"/>
      <c r="M34" s="57">
        <f t="shared" ref="M34:M35" si="8">C34*(D34+H34)-I34*J34+K34+L34</f>
        <v>0</v>
      </c>
      <c r="N34" s="57">
        <f>$T$171</f>
        <v>0.99678317735542921</v>
      </c>
      <c r="O34" s="57">
        <f t="shared" ref="O34:O35" si="9">M34*N34</f>
        <v>0</v>
      </c>
      <c r="P34" s="55"/>
    </row>
    <row r="35" spans="1:16" ht="19.5" hidden="1" thickBot="1" x14ac:dyDescent="0.35">
      <c r="A35" s="70" t="s">
        <v>172</v>
      </c>
      <c r="B35" s="53" t="s">
        <v>170</v>
      </c>
      <c r="C35" s="59">
        <f t="shared" si="7"/>
        <v>0</v>
      </c>
      <c r="D35" s="57">
        <f t="shared" si="7"/>
        <v>0</v>
      </c>
      <c r="E35" s="57">
        <f t="shared" si="7"/>
        <v>0</v>
      </c>
      <c r="F35" s="57">
        <f t="shared" si="7"/>
        <v>1</v>
      </c>
      <c r="G35" s="57">
        <f t="shared" si="7"/>
        <v>1</v>
      </c>
      <c r="H35" s="57"/>
      <c r="I35" s="57"/>
      <c r="J35" s="57"/>
      <c r="K35" s="57"/>
      <c r="L35" s="57"/>
      <c r="M35" s="57">
        <f t="shared" si="8"/>
        <v>0</v>
      </c>
      <c r="N35" s="57">
        <f>$U$171</f>
        <v>0.99705909422658501</v>
      </c>
      <c r="O35" s="57">
        <f t="shared" si="9"/>
        <v>0</v>
      </c>
      <c r="P35" s="55"/>
    </row>
    <row r="36" spans="1:16" ht="57" hidden="1" thickBot="1" x14ac:dyDescent="0.35">
      <c r="A36" s="69" t="s">
        <v>192</v>
      </c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 t="s">
        <v>168</v>
      </c>
      <c r="O36" s="54" t="s">
        <v>168</v>
      </c>
      <c r="P36" s="55"/>
    </row>
    <row r="37" spans="1:16" ht="19.5" hidden="1" thickBot="1" x14ac:dyDescent="0.35">
      <c r="A37" s="70" t="s">
        <v>169</v>
      </c>
      <c r="B37" s="53" t="s">
        <v>170</v>
      </c>
      <c r="C37" s="58">
        <f>НЗ!N22</f>
        <v>0</v>
      </c>
      <c r="D37" s="57">
        <f>E37*F37*G37</f>
        <v>0</v>
      </c>
      <c r="E37" s="58">
        <f>IF(C37&gt;0,НЗ!M22,0)</f>
        <v>0</v>
      </c>
      <c r="F37" s="57">
        <v>1</v>
      </c>
      <c r="G37" s="57">
        <v>1</v>
      </c>
      <c r="H37" s="57"/>
      <c r="I37" s="57"/>
      <c r="J37" s="57"/>
      <c r="K37" s="57"/>
      <c r="L37" s="57"/>
      <c r="M37" s="57">
        <f>C37*(D37+H37)-I37*J37+K37+L37</f>
        <v>0</v>
      </c>
      <c r="N37" s="57">
        <f>$S$171</f>
        <v>0.99656244385850457</v>
      </c>
      <c r="O37" s="57">
        <f>M37*N37</f>
        <v>0</v>
      </c>
      <c r="P37" s="55"/>
    </row>
    <row r="38" spans="1:16" ht="19.5" hidden="1" thickBot="1" x14ac:dyDescent="0.35">
      <c r="A38" s="70" t="s">
        <v>171</v>
      </c>
      <c r="B38" s="53" t="s">
        <v>170</v>
      </c>
      <c r="C38" s="59">
        <f t="shared" ref="C38:G38" si="10">C37</f>
        <v>0</v>
      </c>
      <c r="D38" s="57">
        <f t="shared" si="10"/>
        <v>0</v>
      </c>
      <c r="E38" s="57">
        <f t="shared" si="10"/>
        <v>0</v>
      </c>
      <c r="F38" s="57">
        <f t="shared" si="10"/>
        <v>1</v>
      </c>
      <c r="G38" s="57">
        <f t="shared" si="10"/>
        <v>1</v>
      </c>
      <c r="H38" s="57"/>
      <c r="I38" s="57"/>
      <c r="J38" s="57"/>
      <c r="K38" s="57"/>
      <c r="L38" s="57"/>
      <c r="M38" s="57">
        <f t="shared" ref="M38:M39" si="11">C38*(D38+H38)-I38*J38+K38+L38</f>
        <v>0</v>
      </c>
      <c r="N38" s="57">
        <f>$T$171</f>
        <v>0.99678317735542921</v>
      </c>
      <c r="O38" s="57">
        <f t="shared" ref="O38:O39" si="12">M38*N38</f>
        <v>0</v>
      </c>
      <c r="P38" s="55"/>
    </row>
    <row r="39" spans="1:16" ht="19.5" hidden="1" thickBot="1" x14ac:dyDescent="0.35">
      <c r="A39" s="70" t="s">
        <v>172</v>
      </c>
      <c r="B39" s="53" t="s">
        <v>170</v>
      </c>
      <c r="C39" s="59">
        <f t="shared" ref="C39:G39" si="13">C38</f>
        <v>0</v>
      </c>
      <c r="D39" s="57">
        <f t="shared" si="13"/>
        <v>0</v>
      </c>
      <c r="E39" s="57">
        <f t="shared" si="13"/>
        <v>0</v>
      </c>
      <c r="F39" s="57">
        <f t="shared" si="13"/>
        <v>1</v>
      </c>
      <c r="G39" s="57">
        <f t="shared" si="13"/>
        <v>1</v>
      </c>
      <c r="H39" s="57"/>
      <c r="I39" s="57"/>
      <c r="J39" s="57"/>
      <c r="K39" s="57"/>
      <c r="L39" s="57"/>
      <c r="M39" s="57">
        <f t="shared" si="11"/>
        <v>0</v>
      </c>
      <c r="N39" s="57">
        <f>$U$171</f>
        <v>0.99705909422658501</v>
      </c>
      <c r="O39" s="57">
        <f t="shared" si="12"/>
        <v>0</v>
      </c>
      <c r="P39" s="55"/>
    </row>
    <row r="40" spans="1:16" ht="57" hidden="1" thickBot="1" x14ac:dyDescent="0.35">
      <c r="A40" s="69" t="s">
        <v>193</v>
      </c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 t="s">
        <v>168</v>
      </c>
      <c r="O40" s="54" t="s">
        <v>168</v>
      </c>
      <c r="P40" s="55"/>
    </row>
    <row r="41" spans="1:16" ht="19.5" hidden="1" thickBot="1" x14ac:dyDescent="0.35">
      <c r="A41" s="70" t="s">
        <v>169</v>
      </c>
      <c r="B41" s="53" t="s">
        <v>170</v>
      </c>
      <c r="C41" s="58">
        <f>НЗ!N23</f>
        <v>0</v>
      </c>
      <c r="D41" s="57">
        <f>E41*F41*G41</f>
        <v>0</v>
      </c>
      <c r="E41" s="58">
        <f>IF(C41&gt;0,НЗ!M23,0)</f>
        <v>0</v>
      </c>
      <c r="F41" s="57">
        <v>1</v>
      </c>
      <c r="G41" s="57">
        <v>1</v>
      </c>
      <c r="H41" s="57"/>
      <c r="I41" s="57"/>
      <c r="J41" s="57"/>
      <c r="K41" s="57"/>
      <c r="L41" s="57"/>
      <c r="M41" s="57">
        <f>C41*(D41+H41)-I41*J41+K41+L41</f>
        <v>0</v>
      </c>
      <c r="N41" s="57">
        <f>$S$171</f>
        <v>0.99656244385850457</v>
      </c>
      <c r="O41" s="57">
        <f>M41*N41</f>
        <v>0</v>
      </c>
      <c r="P41" s="55"/>
    </row>
    <row r="42" spans="1:16" ht="19.5" hidden="1" thickBot="1" x14ac:dyDescent="0.35">
      <c r="A42" s="70" t="s">
        <v>171</v>
      </c>
      <c r="B42" s="53" t="s">
        <v>170</v>
      </c>
      <c r="C42" s="59">
        <f t="shared" ref="C42:G43" si="14">C41</f>
        <v>0</v>
      </c>
      <c r="D42" s="57">
        <f t="shared" si="14"/>
        <v>0</v>
      </c>
      <c r="E42" s="57">
        <f t="shared" si="14"/>
        <v>0</v>
      </c>
      <c r="F42" s="57">
        <f t="shared" si="14"/>
        <v>1</v>
      </c>
      <c r="G42" s="57">
        <f t="shared" si="14"/>
        <v>1</v>
      </c>
      <c r="H42" s="57"/>
      <c r="I42" s="57"/>
      <c r="J42" s="57"/>
      <c r="K42" s="57"/>
      <c r="L42" s="57"/>
      <c r="M42" s="57">
        <f t="shared" ref="M42:M43" si="15">C42*(D42+H42)-I42*J42+K42+L42</f>
        <v>0</v>
      </c>
      <c r="N42" s="57">
        <f>$T$171</f>
        <v>0.99678317735542921</v>
      </c>
      <c r="O42" s="57">
        <f t="shared" ref="O42:O43" si="16">M42*N42</f>
        <v>0</v>
      </c>
      <c r="P42" s="55"/>
    </row>
    <row r="43" spans="1:16" ht="19.5" hidden="1" thickBot="1" x14ac:dyDescent="0.35">
      <c r="A43" s="70" t="s">
        <v>172</v>
      </c>
      <c r="B43" s="53" t="s">
        <v>170</v>
      </c>
      <c r="C43" s="59">
        <f t="shared" si="14"/>
        <v>0</v>
      </c>
      <c r="D43" s="57">
        <f t="shared" si="14"/>
        <v>0</v>
      </c>
      <c r="E43" s="57">
        <f t="shared" si="14"/>
        <v>0</v>
      </c>
      <c r="F43" s="57">
        <f t="shared" si="14"/>
        <v>1</v>
      </c>
      <c r="G43" s="57">
        <f t="shared" si="14"/>
        <v>1</v>
      </c>
      <c r="H43" s="57"/>
      <c r="I43" s="57"/>
      <c r="J43" s="57"/>
      <c r="K43" s="57"/>
      <c r="L43" s="57"/>
      <c r="M43" s="57">
        <f t="shared" si="15"/>
        <v>0</v>
      </c>
      <c r="N43" s="57">
        <f>$U$171</f>
        <v>0.99705909422658501</v>
      </c>
      <c r="O43" s="57">
        <f t="shared" si="16"/>
        <v>0</v>
      </c>
      <c r="P43" s="55"/>
    </row>
    <row r="44" spans="1:16" ht="57" hidden="1" thickBot="1" x14ac:dyDescent="0.35">
      <c r="A44" s="69" t="s">
        <v>194</v>
      </c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 t="s">
        <v>168</v>
      </c>
      <c r="O44" s="54" t="s">
        <v>168</v>
      </c>
      <c r="P44" s="55"/>
    </row>
    <row r="45" spans="1:16" ht="19.5" hidden="1" thickBot="1" x14ac:dyDescent="0.35">
      <c r="A45" s="70" t="s">
        <v>169</v>
      </c>
      <c r="B45" s="53" t="s">
        <v>170</v>
      </c>
      <c r="C45" s="58">
        <f>НЗ!N24</f>
        <v>0</v>
      </c>
      <c r="D45" s="57">
        <f>E45*F45*G45</f>
        <v>0</v>
      </c>
      <c r="E45" s="58">
        <f>IF(C45&gt;0,НЗ!M24,0)</f>
        <v>0</v>
      </c>
      <c r="F45" s="57">
        <v>1</v>
      </c>
      <c r="G45" s="57">
        <v>1</v>
      </c>
      <c r="H45" s="57"/>
      <c r="I45" s="57"/>
      <c r="J45" s="57"/>
      <c r="K45" s="57"/>
      <c r="L45" s="57"/>
      <c r="M45" s="57">
        <f>C45*(D45+H45)-I45*J45+K45+L45</f>
        <v>0</v>
      </c>
      <c r="N45" s="57">
        <f>$S$171</f>
        <v>0.99656244385850457</v>
      </c>
      <c r="O45" s="57">
        <f>M45*N45</f>
        <v>0</v>
      </c>
      <c r="P45" s="55"/>
    </row>
    <row r="46" spans="1:16" ht="19.5" hidden="1" thickBot="1" x14ac:dyDescent="0.35">
      <c r="A46" s="70" t="s">
        <v>171</v>
      </c>
      <c r="B46" s="53" t="s">
        <v>170</v>
      </c>
      <c r="C46" s="59">
        <f t="shared" ref="C46:G46" si="17">C45</f>
        <v>0</v>
      </c>
      <c r="D46" s="57">
        <f t="shared" si="17"/>
        <v>0</v>
      </c>
      <c r="E46" s="57">
        <f t="shared" si="17"/>
        <v>0</v>
      </c>
      <c r="F46" s="57">
        <f t="shared" si="17"/>
        <v>1</v>
      </c>
      <c r="G46" s="57">
        <f t="shared" si="17"/>
        <v>1</v>
      </c>
      <c r="H46" s="57"/>
      <c r="I46" s="57"/>
      <c r="J46" s="57"/>
      <c r="K46" s="57"/>
      <c r="L46" s="57"/>
      <c r="M46" s="57">
        <f t="shared" ref="M46:M47" si="18">C46*(D46+H46)-I46*J46+K46+L46</f>
        <v>0</v>
      </c>
      <c r="N46" s="57">
        <f>$T$171</f>
        <v>0.99678317735542921</v>
      </c>
      <c r="O46" s="57">
        <f t="shared" ref="O46:O47" si="19">M46*N46</f>
        <v>0</v>
      </c>
      <c r="P46" s="55"/>
    </row>
    <row r="47" spans="1:16" ht="19.5" hidden="1" thickBot="1" x14ac:dyDescent="0.35">
      <c r="A47" s="70" t="s">
        <v>172</v>
      </c>
      <c r="B47" s="53" t="s">
        <v>170</v>
      </c>
      <c r="C47" s="59">
        <f t="shared" ref="C47:G47" si="20">C46</f>
        <v>0</v>
      </c>
      <c r="D47" s="57">
        <f t="shared" si="20"/>
        <v>0</v>
      </c>
      <c r="E47" s="57">
        <f t="shared" si="20"/>
        <v>0</v>
      </c>
      <c r="F47" s="57">
        <f t="shared" si="20"/>
        <v>1</v>
      </c>
      <c r="G47" s="57">
        <f t="shared" si="20"/>
        <v>1</v>
      </c>
      <c r="H47" s="57"/>
      <c r="I47" s="57"/>
      <c r="J47" s="57"/>
      <c r="K47" s="57"/>
      <c r="L47" s="57"/>
      <c r="M47" s="57">
        <f t="shared" si="18"/>
        <v>0</v>
      </c>
      <c r="N47" s="57">
        <f>$U$171</f>
        <v>0.99705909422658501</v>
      </c>
      <c r="O47" s="57">
        <f t="shared" si="19"/>
        <v>0</v>
      </c>
      <c r="P47" s="55"/>
    </row>
    <row r="48" spans="1:16" ht="57" hidden="1" thickBot="1" x14ac:dyDescent="0.35">
      <c r="A48" s="69" t="s">
        <v>195</v>
      </c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 t="s">
        <v>168</v>
      </c>
      <c r="O48" s="54" t="s">
        <v>168</v>
      </c>
      <c r="P48" s="55"/>
    </row>
    <row r="49" spans="1:16" ht="19.5" hidden="1" thickBot="1" x14ac:dyDescent="0.35">
      <c r="A49" s="70" t="s">
        <v>169</v>
      </c>
      <c r="B49" s="53" t="s">
        <v>170</v>
      </c>
      <c r="C49" s="58">
        <f>НЗ!N25</f>
        <v>0</v>
      </c>
      <c r="D49" s="57">
        <f>E49*F49*G49</f>
        <v>0</v>
      </c>
      <c r="E49" s="58">
        <f>IF(C49&gt;0,НЗ!M25,0)</f>
        <v>0</v>
      </c>
      <c r="F49" s="57">
        <v>1</v>
      </c>
      <c r="G49" s="57">
        <v>1</v>
      </c>
      <c r="H49" s="57"/>
      <c r="I49" s="57"/>
      <c r="J49" s="57"/>
      <c r="K49" s="57"/>
      <c r="L49" s="57"/>
      <c r="M49" s="57">
        <f>C49*(D49+H49)-I49*J49+K49+L49</f>
        <v>0</v>
      </c>
      <c r="N49" s="57">
        <f>$S$171</f>
        <v>0.99656244385850457</v>
      </c>
      <c r="O49" s="57">
        <f>M49*N49</f>
        <v>0</v>
      </c>
      <c r="P49" s="55"/>
    </row>
    <row r="50" spans="1:16" ht="19.5" hidden="1" thickBot="1" x14ac:dyDescent="0.35">
      <c r="A50" s="70" t="s">
        <v>171</v>
      </c>
      <c r="B50" s="53" t="s">
        <v>170</v>
      </c>
      <c r="C50" s="59">
        <f t="shared" ref="C50:G51" si="21">C49</f>
        <v>0</v>
      </c>
      <c r="D50" s="57">
        <f t="shared" si="21"/>
        <v>0</v>
      </c>
      <c r="E50" s="57">
        <f t="shared" si="21"/>
        <v>0</v>
      </c>
      <c r="F50" s="57">
        <f t="shared" si="21"/>
        <v>1</v>
      </c>
      <c r="G50" s="57">
        <f t="shared" si="21"/>
        <v>1</v>
      </c>
      <c r="H50" s="57"/>
      <c r="I50" s="57"/>
      <c r="J50" s="57"/>
      <c r="K50" s="57"/>
      <c r="L50" s="57"/>
      <c r="M50" s="57">
        <f t="shared" ref="M50:M51" si="22">C50*(D50+H50)-I50*J50+K50+L50</f>
        <v>0</v>
      </c>
      <c r="N50" s="57">
        <f>$T$171</f>
        <v>0.99678317735542921</v>
      </c>
      <c r="O50" s="57">
        <f t="shared" ref="O50:O51" si="23">M50*N50</f>
        <v>0</v>
      </c>
      <c r="P50" s="55"/>
    </row>
    <row r="51" spans="1:16" ht="19.5" hidden="1" thickBot="1" x14ac:dyDescent="0.35">
      <c r="A51" s="70" t="s">
        <v>172</v>
      </c>
      <c r="B51" s="53" t="s">
        <v>170</v>
      </c>
      <c r="C51" s="59">
        <f t="shared" si="21"/>
        <v>0</v>
      </c>
      <c r="D51" s="57">
        <f t="shared" si="21"/>
        <v>0</v>
      </c>
      <c r="E51" s="57">
        <f t="shared" si="21"/>
        <v>0</v>
      </c>
      <c r="F51" s="57">
        <f t="shared" si="21"/>
        <v>1</v>
      </c>
      <c r="G51" s="57">
        <f t="shared" si="21"/>
        <v>1</v>
      </c>
      <c r="H51" s="57"/>
      <c r="I51" s="57"/>
      <c r="J51" s="57"/>
      <c r="K51" s="57"/>
      <c r="L51" s="57"/>
      <c r="M51" s="57">
        <f t="shared" si="22"/>
        <v>0</v>
      </c>
      <c r="N51" s="57">
        <f>$U$171</f>
        <v>0.99705909422658501</v>
      </c>
      <c r="O51" s="57">
        <f t="shared" si="23"/>
        <v>0</v>
      </c>
      <c r="P51" s="55"/>
    </row>
    <row r="52" spans="1:16" ht="57" hidden="1" thickBot="1" x14ac:dyDescent="0.35">
      <c r="A52" s="69" t="s">
        <v>196</v>
      </c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 t="s">
        <v>168</v>
      </c>
      <c r="O52" s="54" t="s">
        <v>168</v>
      </c>
      <c r="P52" s="55"/>
    </row>
    <row r="53" spans="1:16" ht="19.5" hidden="1" thickBot="1" x14ac:dyDescent="0.35">
      <c r="A53" s="70" t="s">
        <v>169</v>
      </c>
      <c r="B53" s="53" t="s">
        <v>170</v>
      </c>
      <c r="C53" s="58">
        <f>НЗ!N26</f>
        <v>0</v>
      </c>
      <c r="D53" s="57">
        <f>E53*F53*G53</f>
        <v>0</v>
      </c>
      <c r="E53" s="58">
        <f>IF(C53&gt;0,НЗ!M26,0)</f>
        <v>0</v>
      </c>
      <c r="F53" s="57">
        <v>1</v>
      </c>
      <c r="G53" s="57">
        <v>1</v>
      </c>
      <c r="H53" s="57"/>
      <c r="I53" s="57"/>
      <c r="J53" s="57"/>
      <c r="K53" s="57"/>
      <c r="L53" s="57"/>
      <c r="M53" s="57">
        <f>C53*(D53+H53)-I53*J53+K53+L53</f>
        <v>0</v>
      </c>
      <c r="N53" s="57">
        <f>$S$171</f>
        <v>0.99656244385850457</v>
      </c>
      <c r="O53" s="57">
        <f>M53*N53</f>
        <v>0</v>
      </c>
      <c r="P53" s="55"/>
    </row>
    <row r="54" spans="1:16" ht="19.5" hidden="1" thickBot="1" x14ac:dyDescent="0.35">
      <c r="A54" s="70" t="s">
        <v>171</v>
      </c>
      <c r="B54" s="53" t="s">
        <v>170</v>
      </c>
      <c r="C54" s="59">
        <f t="shared" ref="C54:G54" si="24">C53</f>
        <v>0</v>
      </c>
      <c r="D54" s="57">
        <f t="shared" si="24"/>
        <v>0</v>
      </c>
      <c r="E54" s="57">
        <f t="shared" si="24"/>
        <v>0</v>
      </c>
      <c r="F54" s="57">
        <f t="shared" si="24"/>
        <v>1</v>
      </c>
      <c r="G54" s="57">
        <f t="shared" si="24"/>
        <v>1</v>
      </c>
      <c r="H54" s="57"/>
      <c r="I54" s="57"/>
      <c r="J54" s="57"/>
      <c r="K54" s="57"/>
      <c r="L54" s="57"/>
      <c r="M54" s="57">
        <f t="shared" ref="M54:M55" si="25">C54*(D54+H54)-I54*J54+K54+L54</f>
        <v>0</v>
      </c>
      <c r="N54" s="57">
        <f>$T$171</f>
        <v>0.99678317735542921</v>
      </c>
      <c r="O54" s="57">
        <f t="shared" ref="O54:O55" si="26">M54*N54</f>
        <v>0</v>
      </c>
      <c r="P54" s="55"/>
    </row>
    <row r="55" spans="1:16" ht="19.5" hidden="1" thickBot="1" x14ac:dyDescent="0.35">
      <c r="A55" s="70" t="s">
        <v>172</v>
      </c>
      <c r="B55" s="53" t="s">
        <v>170</v>
      </c>
      <c r="C55" s="59">
        <f t="shared" ref="C55:G55" si="27">C54</f>
        <v>0</v>
      </c>
      <c r="D55" s="57">
        <f t="shared" si="27"/>
        <v>0</v>
      </c>
      <c r="E55" s="57">
        <f t="shared" si="27"/>
        <v>0</v>
      </c>
      <c r="F55" s="57">
        <f t="shared" si="27"/>
        <v>1</v>
      </c>
      <c r="G55" s="57">
        <f t="shared" si="27"/>
        <v>1</v>
      </c>
      <c r="H55" s="57"/>
      <c r="I55" s="57"/>
      <c r="J55" s="57"/>
      <c r="K55" s="57"/>
      <c r="L55" s="57"/>
      <c r="M55" s="57">
        <f t="shared" si="25"/>
        <v>0</v>
      </c>
      <c r="N55" s="57">
        <f>$U$171</f>
        <v>0.99705909422658501</v>
      </c>
      <c r="O55" s="57">
        <f t="shared" si="26"/>
        <v>0</v>
      </c>
      <c r="P55" s="55"/>
    </row>
    <row r="56" spans="1:16" ht="94.5" hidden="1" thickBot="1" x14ac:dyDescent="0.35">
      <c r="A56" s="69" t="s">
        <v>197</v>
      </c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 t="s">
        <v>168</v>
      </c>
      <c r="O56" s="54" t="s">
        <v>168</v>
      </c>
      <c r="P56" s="55"/>
    </row>
    <row r="57" spans="1:16" ht="19.5" hidden="1" thickBot="1" x14ac:dyDescent="0.35">
      <c r="A57" s="70" t="s">
        <v>169</v>
      </c>
      <c r="B57" s="53" t="s">
        <v>170</v>
      </c>
      <c r="C57" s="58">
        <f>НЗ!N9</f>
        <v>0</v>
      </c>
      <c r="D57" s="57">
        <f>E57*F57*G57</f>
        <v>0</v>
      </c>
      <c r="E57" s="58">
        <f>IF(C57&gt;0,НЗ!M9,0)</f>
        <v>0</v>
      </c>
      <c r="F57" s="57">
        <v>1</v>
      </c>
      <c r="G57" s="57">
        <v>1</v>
      </c>
      <c r="H57" s="57"/>
      <c r="I57" s="57"/>
      <c r="J57" s="57"/>
      <c r="K57" s="57"/>
      <c r="L57" s="57"/>
      <c r="M57" s="57">
        <f>C57*(D57+H57)-I57*J57+K57+L57</f>
        <v>0</v>
      </c>
      <c r="N57" s="57">
        <f>$S$171</f>
        <v>0.99656244385850457</v>
      </c>
      <c r="O57" s="57">
        <f>M57*N57</f>
        <v>0</v>
      </c>
      <c r="P57" s="55"/>
    </row>
    <row r="58" spans="1:16" ht="19.5" hidden="1" thickBot="1" x14ac:dyDescent="0.35">
      <c r="A58" s="70" t="s">
        <v>171</v>
      </c>
      <c r="B58" s="53" t="s">
        <v>170</v>
      </c>
      <c r="C58" s="59">
        <f t="shared" ref="C58:G59" si="28">C57</f>
        <v>0</v>
      </c>
      <c r="D58" s="57">
        <f t="shared" si="28"/>
        <v>0</v>
      </c>
      <c r="E58" s="57">
        <f t="shared" si="28"/>
        <v>0</v>
      </c>
      <c r="F58" s="57">
        <f t="shared" si="28"/>
        <v>1</v>
      </c>
      <c r="G58" s="57">
        <f t="shared" si="28"/>
        <v>1</v>
      </c>
      <c r="H58" s="57"/>
      <c r="I58" s="57"/>
      <c r="J58" s="57"/>
      <c r="K58" s="57"/>
      <c r="L58" s="57"/>
      <c r="M58" s="57">
        <f t="shared" ref="M58:M59" si="29">C58*(D58+H58)-I58*J58+K58+L58</f>
        <v>0</v>
      </c>
      <c r="N58" s="57">
        <f>$T$171</f>
        <v>0.99678317735542921</v>
      </c>
      <c r="O58" s="57">
        <f t="shared" ref="O58:O59" si="30">M58*N58</f>
        <v>0</v>
      </c>
      <c r="P58" s="55"/>
    </row>
    <row r="59" spans="1:16" ht="19.5" hidden="1" thickBot="1" x14ac:dyDescent="0.35">
      <c r="A59" s="70" t="s">
        <v>172</v>
      </c>
      <c r="B59" s="53" t="s">
        <v>170</v>
      </c>
      <c r="C59" s="59">
        <f t="shared" si="28"/>
        <v>0</v>
      </c>
      <c r="D59" s="57">
        <f t="shared" si="28"/>
        <v>0</v>
      </c>
      <c r="E59" s="57">
        <f t="shared" si="28"/>
        <v>0</v>
      </c>
      <c r="F59" s="57">
        <f t="shared" si="28"/>
        <v>1</v>
      </c>
      <c r="G59" s="57">
        <f t="shared" si="28"/>
        <v>1</v>
      </c>
      <c r="H59" s="57"/>
      <c r="I59" s="57"/>
      <c r="J59" s="57"/>
      <c r="K59" s="57"/>
      <c r="L59" s="57"/>
      <c r="M59" s="57">
        <f t="shared" si="29"/>
        <v>0</v>
      </c>
      <c r="N59" s="57">
        <f>$U$171</f>
        <v>0.99705909422658501</v>
      </c>
      <c r="O59" s="57">
        <f t="shared" si="30"/>
        <v>0</v>
      </c>
      <c r="P59" s="55"/>
    </row>
    <row r="60" spans="1:16" ht="75.75" hidden="1" thickBot="1" x14ac:dyDescent="0.35">
      <c r="A60" s="69" t="s">
        <v>198</v>
      </c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 t="s">
        <v>168</v>
      </c>
      <c r="O60" s="54" t="s">
        <v>168</v>
      </c>
      <c r="P60" s="55"/>
    </row>
    <row r="61" spans="1:16" ht="19.5" hidden="1" thickBot="1" x14ac:dyDescent="0.35">
      <c r="A61" s="70" t="s">
        <v>169</v>
      </c>
      <c r="B61" s="53" t="s">
        <v>170</v>
      </c>
      <c r="C61" s="58">
        <f>НЗ!N8</f>
        <v>0</v>
      </c>
      <c r="D61" s="57">
        <f>E61*F61*G61</f>
        <v>0</v>
      </c>
      <c r="E61" s="58">
        <f>IF(C61&gt;0,НЗ!M8,0)</f>
        <v>0</v>
      </c>
      <c r="F61" s="57">
        <v>1</v>
      </c>
      <c r="G61" s="57">
        <v>1</v>
      </c>
      <c r="H61" s="57"/>
      <c r="I61" s="57"/>
      <c r="J61" s="57"/>
      <c r="K61" s="57"/>
      <c r="L61" s="57"/>
      <c r="M61" s="57">
        <f>C61*(D61+H61)-I61*J61+K61+L61</f>
        <v>0</v>
      </c>
      <c r="N61" s="57">
        <f>$S$171</f>
        <v>0.99656244385850457</v>
      </c>
      <c r="O61" s="57">
        <f>M61*N61</f>
        <v>0</v>
      </c>
      <c r="P61" s="55"/>
    </row>
    <row r="62" spans="1:16" ht="19.5" hidden="1" thickBot="1" x14ac:dyDescent="0.35">
      <c r="A62" s="70" t="s">
        <v>171</v>
      </c>
      <c r="B62" s="53" t="s">
        <v>170</v>
      </c>
      <c r="C62" s="59">
        <f t="shared" ref="C62:G62" si="31">C61</f>
        <v>0</v>
      </c>
      <c r="D62" s="57">
        <f t="shared" si="31"/>
        <v>0</v>
      </c>
      <c r="E62" s="57">
        <f t="shared" si="31"/>
        <v>0</v>
      </c>
      <c r="F62" s="57">
        <f t="shared" si="31"/>
        <v>1</v>
      </c>
      <c r="G62" s="57">
        <f t="shared" si="31"/>
        <v>1</v>
      </c>
      <c r="H62" s="57"/>
      <c r="I62" s="57"/>
      <c r="J62" s="57"/>
      <c r="K62" s="57"/>
      <c r="L62" s="57"/>
      <c r="M62" s="57">
        <f t="shared" ref="M62:M63" si="32">C62*(D62+H62)-I62*J62+K62+L62</f>
        <v>0</v>
      </c>
      <c r="N62" s="57">
        <f>$T$171</f>
        <v>0.99678317735542921</v>
      </c>
      <c r="O62" s="57">
        <f t="shared" ref="O62:O63" si="33">M62*N62</f>
        <v>0</v>
      </c>
      <c r="P62" s="55"/>
    </row>
    <row r="63" spans="1:16" ht="19.5" hidden="1" thickBot="1" x14ac:dyDescent="0.35">
      <c r="A63" s="70" t="s">
        <v>172</v>
      </c>
      <c r="B63" s="53" t="s">
        <v>170</v>
      </c>
      <c r="C63" s="59">
        <f t="shared" ref="C63:G63" si="34">C62</f>
        <v>0</v>
      </c>
      <c r="D63" s="57">
        <f t="shared" si="34"/>
        <v>0</v>
      </c>
      <c r="E63" s="57">
        <f t="shared" si="34"/>
        <v>0</v>
      </c>
      <c r="F63" s="57">
        <f t="shared" si="34"/>
        <v>1</v>
      </c>
      <c r="G63" s="57">
        <f t="shared" si="34"/>
        <v>1</v>
      </c>
      <c r="H63" s="57"/>
      <c r="I63" s="57"/>
      <c r="J63" s="57"/>
      <c r="K63" s="57"/>
      <c r="L63" s="57"/>
      <c r="M63" s="57">
        <f t="shared" si="32"/>
        <v>0</v>
      </c>
      <c r="N63" s="57">
        <f>$U$171</f>
        <v>0.99705909422658501</v>
      </c>
      <c r="O63" s="57">
        <f t="shared" si="33"/>
        <v>0</v>
      </c>
      <c r="P63" s="55"/>
    </row>
    <row r="64" spans="1:16" ht="94.5" hidden="1" thickBot="1" x14ac:dyDescent="0.35">
      <c r="A64" s="69" t="s">
        <v>252</v>
      </c>
      <c r="B64" s="53"/>
      <c r="C64" s="59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4" t="s">
        <v>168</v>
      </c>
      <c r="O64" s="54" t="s">
        <v>168</v>
      </c>
      <c r="P64" s="55"/>
    </row>
    <row r="65" spans="1:16" ht="19.5" hidden="1" thickBot="1" x14ac:dyDescent="0.35">
      <c r="A65" s="70" t="s">
        <v>169</v>
      </c>
      <c r="B65" s="53" t="s">
        <v>170</v>
      </c>
      <c r="C65" s="58">
        <f>НЗ!N10</f>
        <v>0</v>
      </c>
      <c r="D65" s="57">
        <f>E65*F65*G65</f>
        <v>0</v>
      </c>
      <c r="E65" s="58">
        <f>IF(C65&gt;0,НЗ!M10,0)</f>
        <v>0</v>
      </c>
      <c r="F65" s="57">
        <v>1</v>
      </c>
      <c r="G65" s="57">
        <v>1</v>
      </c>
      <c r="H65" s="57"/>
      <c r="I65" s="57"/>
      <c r="J65" s="57"/>
      <c r="K65" s="57"/>
      <c r="L65" s="57"/>
      <c r="M65" s="57">
        <f>C65*(D65+H65)-I65*J65+K65+L65</f>
        <v>0</v>
      </c>
      <c r="N65" s="57">
        <f>$S$171</f>
        <v>0.99656244385850457</v>
      </c>
      <c r="O65" s="57">
        <f>M65*N65</f>
        <v>0</v>
      </c>
      <c r="P65" s="55"/>
    </row>
    <row r="66" spans="1:16" ht="19.5" hidden="1" thickBot="1" x14ac:dyDescent="0.35">
      <c r="A66" s="70" t="s">
        <v>171</v>
      </c>
      <c r="B66" s="53" t="s">
        <v>170</v>
      </c>
      <c r="C66" s="59">
        <f t="shared" ref="C66:G66" si="35">C65</f>
        <v>0</v>
      </c>
      <c r="D66" s="57">
        <f t="shared" si="35"/>
        <v>0</v>
      </c>
      <c r="E66" s="57">
        <f t="shared" si="35"/>
        <v>0</v>
      </c>
      <c r="F66" s="57">
        <f t="shared" si="35"/>
        <v>1</v>
      </c>
      <c r="G66" s="57">
        <f t="shared" si="35"/>
        <v>1</v>
      </c>
      <c r="H66" s="57"/>
      <c r="I66" s="57"/>
      <c r="J66" s="57"/>
      <c r="K66" s="57"/>
      <c r="L66" s="57"/>
      <c r="M66" s="57">
        <f t="shared" ref="M66:M67" si="36">C66*(D66+H66)-I66*J66+K66+L66</f>
        <v>0</v>
      </c>
      <c r="N66" s="57">
        <f>$T$171</f>
        <v>0.99678317735542921</v>
      </c>
      <c r="O66" s="57">
        <f t="shared" ref="O66:O67" si="37">M66*N66</f>
        <v>0</v>
      </c>
      <c r="P66" s="55"/>
    </row>
    <row r="67" spans="1:16" ht="19.5" hidden="1" thickBot="1" x14ac:dyDescent="0.35">
      <c r="A67" s="70" t="s">
        <v>172</v>
      </c>
      <c r="B67" s="53" t="s">
        <v>170</v>
      </c>
      <c r="C67" s="59">
        <f t="shared" ref="C67:G67" si="38">C66</f>
        <v>0</v>
      </c>
      <c r="D67" s="57">
        <f t="shared" si="38"/>
        <v>0</v>
      </c>
      <c r="E67" s="57">
        <f t="shared" si="38"/>
        <v>0</v>
      </c>
      <c r="F67" s="57">
        <f t="shared" si="38"/>
        <v>1</v>
      </c>
      <c r="G67" s="57">
        <f t="shared" si="38"/>
        <v>1</v>
      </c>
      <c r="H67" s="57"/>
      <c r="I67" s="57"/>
      <c r="J67" s="57"/>
      <c r="K67" s="57"/>
      <c r="L67" s="57"/>
      <c r="M67" s="57">
        <f t="shared" si="36"/>
        <v>0</v>
      </c>
      <c r="N67" s="57">
        <f>$U$171</f>
        <v>0.99705909422658501</v>
      </c>
      <c r="O67" s="57">
        <f t="shared" si="37"/>
        <v>0</v>
      </c>
      <c r="P67" s="55"/>
    </row>
    <row r="68" spans="1:16" ht="75.75" hidden="1" thickBot="1" x14ac:dyDescent="0.35">
      <c r="A68" s="69" t="s">
        <v>199</v>
      </c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 t="s">
        <v>168</v>
      </c>
      <c r="O68" s="54" t="s">
        <v>168</v>
      </c>
      <c r="P68" s="55"/>
    </row>
    <row r="69" spans="1:16" ht="19.5" hidden="1" thickBot="1" x14ac:dyDescent="0.35">
      <c r="A69" s="70" t="s">
        <v>169</v>
      </c>
      <c r="B69" s="53" t="s">
        <v>170</v>
      </c>
      <c r="C69" s="58">
        <f>НЗ!N11</f>
        <v>0</v>
      </c>
      <c r="D69" s="57">
        <f>E69*F69*G69</f>
        <v>0</v>
      </c>
      <c r="E69" s="58">
        <f>IF(C69&gt;0,НЗ!M11,0)</f>
        <v>0</v>
      </c>
      <c r="F69" s="57">
        <v>1</v>
      </c>
      <c r="G69" s="57">
        <v>1</v>
      </c>
      <c r="H69" s="57"/>
      <c r="I69" s="57"/>
      <c r="J69" s="57"/>
      <c r="K69" s="57"/>
      <c r="L69" s="57"/>
      <c r="M69" s="57">
        <f>C69*(D69+H69)-I69*J69+K69+L69</f>
        <v>0</v>
      </c>
      <c r="N69" s="57">
        <f>$S$171</f>
        <v>0.99656244385850457</v>
      </c>
      <c r="O69" s="57">
        <f>M69*N69</f>
        <v>0</v>
      </c>
      <c r="P69" s="55"/>
    </row>
    <row r="70" spans="1:16" ht="19.5" hidden="1" thickBot="1" x14ac:dyDescent="0.35">
      <c r="A70" s="70" t="s">
        <v>171</v>
      </c>
      <c r="B70" s="53" t="s">
        <v>170</v>
      </c>
      <c r="C70" s="59">
        <f t="shared" ref="C70:G71" si="39">C69</f>
        <v>0</v>
      </c>
      <c r="D70" s="57">
        <f t="shared" si="39"/>
        <v>0</v>
      </c>
      <c r="E70" s="57">
        <f t="shared" si="39"/>
        <v>0</v>
      </c>
      <c r="F70" s="57">
        <f t="shared" si="39"/>
        <v>1</v>
      </c>
      <c r="G70" s="57">
        <f t="shared" si="39"/>
        <v>1</v>
      </c>
      <c r="H70" s="57"/>
      <c r="I70" s="57"/>
      <c r="J70" s="57"/>
      <c r="K70" s="57"/>
      <c r="L70" s="57"/>
      <c r="M70" s="57">
        <f t="shared" ref="M70:M71" si="40">C70*(D70+H70)-I70*J70+K70+L70</f>
        <v>0</v>
      </c>
      <c r="N70" s="57">
        <f>$T$171</f>
        <v>0.99678317735542921</v>
      </c>
      <c r="O70" s="57">
        <f t="shared" ref="O70:O71" si="41">M70*N70</f>
        <v>0</v>
      </c>
      <c r="P70" s="55"/>
    </row>
    <row r="71" spans="1:16" ht="19.5" hidden="1" thickBot="1" x14ac:dyDescent="0.35">
      <c r="A71" s="70" t="s">
        <v>172</v>
      </c>
      <c r="B71" s="53" t="s">
        <v>170</v>
      </c>
      <c r="C71" s="59">
        <f t="shared" si="39"/>
        <v>0</v>
      </c>
      <c r="D71" s="57">
        <f t="shared" si="39"/>
        <v>0</v>
      </c>
      <c r="E71" s="57">
        <f t="shared" si="39"/>
        <v>0</v>
      </c>
      <c r="F71" s="57">
        <f t="shared" si="39"/>
        <v>1</v>
      </c>
      <c r="G71" s="57">
        <f t="shared" si="39"/>
        <v>1</v>
      </c>
      <c r="H71" s="57"/>
      <c r="I71" s="57"/>
      <c r="J71" s="57"/>
      <c r="K71" s="57"/>
      <c r="L71" s="57"/>
      <c r="M71" s="57">
        <f t="shared" si="40"/>
        <v>0</v>
      </c>
      <c r="N71" s="57">
        <f>$U$171</f>
        <v>0.99705909422658501</v>
      </c>
      <c r="O71" s="57">
        <f t="shared" si="41"/>
        <v>0</v>
      </c>
      <c r="P71" s="55"/>
    </row>
    <row r="72" spans="1:16" ht="57" hidden="1" thickBot="1" x14ac:dyDescent="0.35">
      <c r="A72" s="69" t="s">
        <v>200</v>
      </c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 t="s">
        <v>168</v>
      </c>
      <c r="O72" s="54" t="s">
        <v>168</v>
      </c>
      <c r="P72" s="55"/>
    </row>
    <row r="73" spans="1:16" ht="19.5" hidden="1" thickBot="1" x14ac:dyDescent="0.35">
      <c r="A73" s="70" t="s">
        <v>169</v>
      </c>
      <c r="B73" s="53" t="s">
        <v>170</v>
      </c>
      <c r="C73" s="58">
        <f>НЗ!N12</f>
        <v>0</v>
      </c>
      <c r="D73" s="57">
        <f>E73*F73*G73</f>
        <v>0</v>
      </c>
      <c r="E73" s="58">
        <f>IF(C73&gt;0,НЗ!M12,0)</f>
        <v>0</v>
      </c>
      <c r="F73" s="57">
        <v>1</v>
      </c>
      <c r="G73" s="57">
        <v>1</v>
      </c>
      <c r="H73" s="57"/>
      <c r="I73" s="57"/>
      <c r="J73" s="57"/>
      <c r="K73" s="57"/>
      <c r="L73" s="57"/>
      <c r="M73" s="57">
        <f>C73*(D73+H73)-I73*J73+K73+L73</f>
        <v>0</v>
      </c>
      <c r="N73" s="57">
        <f>$S$171</f>
        <v>0.99656244385850457</v>
      </c>
      <c r="O73" s="57">
        <f>M73*N73</f>
        <v>0</v>
      </c>
      <c r="P73" s="55"/>
    </row>
    <row r="74" spans="1:16" ht="19.5" hidden="1" thickBot="1" x14ac:dyDescent="0.35">
      <c r="A74" s="70" t="s">
        <v>171</v>
      </c>
      <c r="B74" s="53" t="s">
        <v>170</v>
      </c>
      <c r="C74" s="59">
        <f t="shared" ref="C74:G74" si="42">C73</f>
        <v>0</v>
      </c>
      <c r="D74" s="57">
        <f t="shared" si="42"/>
        <v>0</v>
      </c>
      <c r="E74" s="57">
        <f t="shared" si="42"/>
        <v>0</v>
      </c>
      <c r="F74" s="57">
        <f t="shared" si="42"/>
        <v>1</v>
      </c>
      <c r="G74" s="57">
        <f t="shared" si="42"/>
        <v>1</v>
      </c>
      <c r="H74" s="57"/>
      <c r="I74" s="57"/>
      <c r="J74" s="57"/>
      <c r="K74" s="57"/>
      <c r="L74" s="57"/>
      <c r="M74" s="57">
        <f t="shared" ref="M74:M75" si="43">C74*(D74+H74)-I74*J74+K74+L74</f>
        <v>0</v>
      </c>
      <c r="N74" s="57">
        <f>$T$171</f>
        <v>0.99678317735542921</v>
      </c>
      <c r="O74" s="57">
        <f t="shared" ref="O74:O75" si="44">M74*N74</f>
        <v>0</v>
      </c>
      <c r="P74" s="55"/>
    </row>
    <row r="75" spans="1:16" ht="19.5" hidden="1" thickBot="1" x14ac:dyDescent="0.35">
      <c r="A75" s="70" t="s">
        <v>172</v>
      </c>
      <c r="B75" s="53" t="s">
        <v>170</v>
      </c>
      <c r="C75" s="59">
        <f t="shared" ref="C75:G75" si="45">C74</f>
        <v>0</v>
      </c>
      <c r="D75" s="57">
        <f t="shared" si="45"/>
        <v>0</v>
      </c>
      <c r="E75" s="57">
        <f t="shared" si="45"/>
        <v>0</v>
      </c>
      <c r="F75" s="57">
        <f t="shared" si="45"/>
        <v>1</v>
      </c>
      <c r="G75" s="57">
        <f t="shared" si="45"/>
        <v>1</v>
      </c>
      <c r="H75" s="57"/>
      <c r="I75" s="57"/>
      <c r="J75" s="57"/>
      <c r="K75" s="57"/>
      <c r="L75" s="57"/>
      <c r="M75" s="57">
        <f t="shared" si="43"/>
        <v>0</v>
      </c>
      <c r="N75" s="57">
        <f>$U$171</f>
        <v>0.99705909422658501</v>
      </c>
      <c r="O75" s="57">
        <f t="shared" si="44"/>
        <v>0</v>
      </c>
      <c r="P75" s="55"/>
    </row>
    <row r="76" spans="1:16" ht="75.75" hidden="1" thickBot="1" x14ac:dyDescent="0.35">
      <c r="A76" s="69" t="s">
        <v>253</v>
      </c>
      <c r="B76" s="53"/>
      <c r="C76" s="59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5"/>
    </row>
    <row r="77" spans="1:16" ht="19.5" hidden="1" thickBot="1" x14ac:dyDescent="0.35">
      <c r="A77" s="70" t="s">
        <v>169</v>
      </c>
      <c r="B77" s="53" t="s">
        <v>170</v>
      </c>
      <c r="C77" s="58">
        <f>НЗ!N13</f>
        <v>0</v>
      </c>
      <c r="D77" s="57">
        <f>E77*F77*G77</f>
        <v>0</v>
      </c>
      <c r="E77" s="58">
        <f>IF(C77&gt;0,НЗ!M13,0)</f>
        <v>0</v>
      </c>
      <c r="F77" s="57">
        <v>1</v>
      </c>
      <c r="G77" s="57">
        <v>1</v>
      </c>
      <c r="H77" s="57"/>
      <c r="I77" s="57"/>
      <c r="J77" s="57"/>
      <c r="K77" s="57"/>
      <c r="L77" s="57"/>
      <c r="M77" s="57">
        <f>C77*(D77+H77)-I77*J77+K77+L77</f>
        <v>0</v>
      </c>
      <c r="N77" s="57">
        <f>$S$171</f>
        <v>0.99656244385850457</v>
      </c>
      <c r="O77" s="57">
        <f>M77*N77</f>
        <v>0</v>
      </c>
      <c r="P77" s="55"/>
    </row>
    <row r="78" spans="1:16" ht="19.5" hidden="1" thickBot="1" x14ac:dyDescent="0.35">
      <c r="A78" s="70" t="s">
        <v>171</v>
      </c>
      <c r="B78" s="53" t="s">
        <v>170</v>
      </c>
      <c r="C78" s="59">
        <f t="shared" ref="C78:G78" si="46">C77</f>
        <v>0</v>
      </c>
      <c r="D78" s="57">
        <f t="shared" si="46"/>
        <v>0</v>
      </c>
      <c r="E78" s="57">
        <f t="shared" si="46"/>
        <v>0</v>
      </c>
      <c r="F78" s="57">
        <f t="shared" si="46"/>
        <v>1</v>
      </c>
      <c r="G78" s="57">
        <f t="shared" si="46"/>
        <v>1</v>
      </c>
      <c r="H78" s="57"/>
      <c r="I78" s="57"/>
      <c r="J78" s="57"/>
      <c r="K78" s="57"/>
      <c r="L78" s="57"/>
      <c r="M78" s="57">
        <f t="shared" ref="M78:M79" si="47">C78*(D78+H78)-I78*J78+K78+L78</f>
        <v>0</v>
      </c>
      <c r="N78" s="57">
        <f>$T$171</f>
        <v>0.99678317735542921</v>
      </c>
      <c r="O78" s="57">
        <f t="shared" ref="O78:O79" si="48">M78*N78</f>
        <v>0</v>
      </c>
      <c r="P78" s="55"/>
    </row>
    <row r="79" spans="1:16" ht="19.5" hidden="1" thickBot="1" x14ac:dyDescent="0.35">
      <c r="A79" s="70" t="s">
        <v>172</v>
      </c>
      <c r="B79" s="53" t="s">
        <v>170</v>
      </c>
      <c r="C79" s="59">
        <f t="shared" ref="C79:G79" si="49">C78</f>
        <v>0</v>
      </c>
      <c r="D79" s="57">
        <f t="shared" si="49"/>
        <v>0</v>
      </c>
      <c r="E79" s="57">
        <f t="shared" si="49"/>
        <v>0</v>
      </c>
      <c r="F79" s="57">
        <f t="shared" si="49"/>
        <v>1</v>
      </c>
      <c r="G79" s="57">
        <f t="shared" si="49"/>
        <v>1</v>
      </c>
      <c r="H79" s="57"/>
      <c r="I79" s="57"/>
      <c r="J79" s="57"/>
      <c r="K79" s="57"/>
      <c r="L79" s="57"/>
      <c r="M79" s="57">
        <f t="shared" si="47"/>
        <v>0</v>
      </c>
      <c r="N79" s="57">
        <f>$U$171</f>
        <v>0.99705909422658501</v>
      </c>
      <c r="O79" s="57">
        <f t="shared" si="48"/>
        <v>0</v>
      </c>
      <c r="P79" s="55"/>
    </row>
    <row r="80" spans="1:16" ht="57" hidden="1" thickBot="1" x14ac:dyDescent="0.35">
      <c r="A80" s="69" t="s">
        <v>201</v>
      </c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 t="s">
        <v>168</v>
      </c>
      <c r="O80" s="54" t="s">
        <v>168</v>
      </c>
      <c r="P80" s="55"/>
    </row>
    <row r="81" spans="1:19" ht="19.5" hidden="1" thickBot="1" x14ac:dyDescent="0.35">
      <c r="A81" s="70" t="s">
        <v>169</v>
      </c>
      <c r="B81" s="53" t="s">
        <v>170</v>
      </c>
      <c r="C81" s="58">
        <f>НЗ!N14</f>
        <v>0</v>
      </c>
      <c r="D81" s="57">
        <f>E81*F81*G81</f>
        <v>0</v>
      </c>
      <c r="E81" s="58">
        <f>IF(C81&gt;0,НЗ!M14,0)</f>
        <v>0</v>
      </c>
      <c r="F81" s="57">
        <v>1</v>
      </c>
      <c r="G81" s="57">
        <v>1</v>
      </c>
      <c r="H81" s="57"/>
      <c r="I81" s="57"/>
      <c r="J81" s="57"/>
      <c r="K81" s="57"/>
      <c r="L81" s="57"/>
      <c r="M81" s="57">
        <f>C81*(D81+H81)-I81*J81+K81+L81</f>
        <v>0</v>
      </c>
      <c r="N81" s="57">
        <f>$S$171</f>
        <v>0.99656244385850457</v>
      </c>
      <c r="O81" s="57">
        <f>M81*N81</f>
        <v>0</v>
      </c>
      <c r="P81" s="55"/>
    </row>
    <row r="82" spans="1:19" ht="19.5" hidden="1" thickBot="1" x14ac:dyDescent="0.35">
      <c r="A82" s="70" t="s">
        <v>171</v>
      </c>
      <c r="B82" s="53" t="s">
        <v>170</v>
      </c>
      <c r="C82" s="59">
        <f t="shared" ref="C82:G83" si="50">C81</f>
        <v>0</v>
      </c>
      <c r="D82" s="57">
        <f t="shared" si="50"/>
        <v>0</v>
      </c>
      <c r="E82" s="57">
        <f t="shared" si="50"/>
        <v>0</v>
      </c>
      <c r="F82" s="57">
        <f t="shared" si="50"/>
        <v>1</v>
      </c>
      <c r="G82" s="57">
        <f t="shared" si="50"/>
        <v>1</v>
      </c>
      <c r="H82" s="57"/>
      <c r="I82" s="57"/>
      <c r="J82" s="57"/>
      <c r="K82" s="57"/>
      <c r="L82" s="57"/>
      <c r="M82" s="57">
        <f t="shared" ref="M82:M83" si="51">C82*(D82+H82)-I82*J82+K82+L82</f>
        <v>0</v>
      </c>
      <c r="N82" s="57">
        <f>$T$171</f>
        <v>0.99678317735542921</v>
      </c>
      <c r="O82" s="57">
        <f t="shared" ref="O82:O83" si="52">M82*N82</f>
        <v>0</v>
      </c>
      <c r="P82" s="55"/>
    </row>
    <row r="83" spans="1:19" ht="19.5" hidden="1" thickBot="1" x14ac:dyDescent="0.35">
      <c r="A83" s="70" t="s">
        <v>172</v>
      </c>
      <c r="B83" s="53" t="s">
        <v>170</v>
      </c>
      <c r="C83" s="59">
        <f t="shared" si="50"/>
        <v>0</v>
      </c>
      <c r="D83" s="57">
        <f t="shared" si="50"/>
        <v>0</v>
      </c>
      <c r="E83" s="57">
        <f t="shared" si="50"/>
        <v>0</v>
      </c>
      <c r="F83" s="57">
        <f t="shared" si="50"/>
        <v>1</v>
      </c>
      <c r="G83" s="57">
        <f t="shared" si="50"/>
        <v>1</v>
      </c>
      <c r="H83" s="57"/>
      <c r="I83" s="57"/>
      <c r="J83" s="57"/>
      <c r="K83" s="57"/>
      <c r="L83" s="57"/>
      <c r="M83" s="57">
        <f t="shared" si="51"/>
        <v>0</v>
      </c>
      <c r="N83" s="57">
        <f>$U$171</f>
        <v>0.99705909422658501</v>
      </c>
      <c r="O83" s="57">
        <f t="shared" si="52"/>
        <v>0</v>
      </c>
      <c r="P83" s="55"/>
    </row>
    <row r="84" spans="1:19" ht="57" hidden="1" thickBot="1" x14ac:dyDescent="0.35">
      <c r="A84" s="69" t="s">
        <v>202</v>
      </c>
      <c r="B84" s="53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 t="s">
        <v>168</v>
      </c>
      <c r="O84" s="54" t="s">
        <v>168</v>
      </c>
      <c r="P84" s="55"/>
    </row>
    <row r="85" spans="1:19" ht="19.5" hidden="1" thickBot="1" x14ac:dyDescent="0.35">
      <c r="A85" s="70" t="s">
        <v>169</v>
      </c>
      <c r="B85" s="53" t="s">
        <v>170</v>
      </c>
      <c r="C85" s="58">
        <f>НЗ!N15</f>
        <v>0</v>
      </c>
      <c r="D85" s="57">
        <f>E85*F85*G85</f>
        <v>0</v>
      </c>
      <c r="E85" s="58">
        <f>IF(C85&gt;0,НЗ!M15,0)</f>
        <v>0</v>
      </c>
      <c r="F85" s="57">
        <v>1</v>
      </c>
      <c r="G85" s="57">
        <v>1</v>
      </c>
      <c r="H85" s="57"/>
      <c r="I85" s="57"/>
      <c r="J85" s="57"/>
      <c r="K85" s="57"/>
      <c r="L85" s="57"/>
      <c r="M85" s="57">
        <f>C85*(D85+H85)-I85*J85+K85+L85</f>
        <v>0</v>
      </c>
      <c r="N85" s="57">
        <f>$S$171</f>
        <v>0.99656244385850457</v>
      </c>
      <c r="O85" s="57">
        <f>M85*N85</f>
        <v>0</v>
      </c>
      <c r="P85" s="55"/>
    </row>
    <row r="86" spans="1:19" ht="19.5" hidden="1" thickBot="1" x14ac:dyDescent="0.35">
      <c r="A86" s="70" t="s">
        <v>171</v>
      </c>
      <c r="B86" s="53" t="s">
        <v>170</v>
      </c>
      <c r="C86" s="59">
        <f t="shared" ref="C86:G86" si="53">C85</f>
        <v>0</v>
      </c>
      <c r="D86" s="57">
        <f t="shared" si="53"/>
        <v>0</v>
      </c>
      <c r="E86" s="57">
        <f t="shared" si="53"/>
        <v>0</v>
      </c>
      <c r="F86" s="57">
        <f t="shared" si="53"/>
        <v>1</v>
      </c>
      <c r="G86" s="57">
        <f t="shared" si="53"/>
        <v>1</v>
      </c>
      <c r="H86" s="57"/>
      <c r="I86" s="57"/>
      <c r="J86" s="57"/>
      <c r="K86" s="57"/>
      <c r="L86" s="57"/>
      <c r="M86" s="57">
        <f t="shared" ref="M86:M87" si="54">C86*(D86+H86)-I86*J86+K86+L86</f>
        <v>0</v>
      </c>
      <c r="N86" s="57">
        <f>$T$171</f>
        <v>0.99678317735542921</v>
      </c>
      <c r="O86" s="57">
        <f t="shared" ref="O86:O87" si="55">M86*N86</f>
        <v>0</v>
      </c>
      <c r="P86" s="55"/>
    </row>
    <row r="87" spans="1:19" ht="19.5" hidden="1" thickBot="1" x14ac:dyDescent="0.35">
      <c r="A87" s="70" t="s">
        <v>172</v>
      </c>
      <c r="B87" s="53" t="s">
        <v>170</v>
      </c>
      <c r="C87" s="59">
        <f t="shared" ref="C87:G87" si="56">C86</f>
        <v>0</v>
      </c>
      <c r="D87" s="57">
        <f t="shared" si="56"/>
        <v>0</v>
      </c>
      <c r="E87" s="57">
        <f t="shared" si="56"/>
        <v>0</v>
      </c>
      <c r="F87" s="57">
        <f t="shared" si="56"/>
        <v>1</v>
      </c>
      <c r="G87" s="57">
        <f t="shared" si="56"/>
        <v>1</v>
      </c>
      <c r="H87" s="57"/>
      <c r="I87" s="57"/>
      <c r="J87" s="57"/>
      <c r="K87" s="57"/>
      <c r="L87" s="57"/>
      <c r="M87" s="57">
        <f t="shared" si="54"/>
        <v>0</v>
      </c>
      <c r="N87" s="57">
        <f>$U$171</f>
        <v>0.99705909422658501</v>
      </c>
      <c r="O87" s="57">
        <f t="shared" si="55"/>
        <v>0</v>
      </c>
      <c r="P87" s="55"/>
    </row>
    <row r="88" spans="1:19" ht="66.95" hidden="1" customHeight="1" thickBot="1" x14ac:dyDescent="0.35">
      <c r="A88" s="69" t="s">
        <v>203</v>
      </c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 t="s">
        <v>168</v>
      </c>
      <c r="O88" s="54" t="s">
        <v>168</v>
      </c>
      <c r="P88" s="55"/>
    </row>
    <row r="89" spans="1:19" ht="19.5" hidden="1" thickBot="1" x14ac:dyDescent="0.35">
      <c r="A89" s="70" t="s">
        <v>169</v>
      </c>
      <c r="B89" s="53" t="s">
        <v>170</v>
      </c>
      <c r="C89" s="58">
        <f>НЗ!N16</f>
        <v>0</v>
      </c>
      <c r="D89" s="57">
        <f>E89*F89*G89</f>
        <v>0</v>
      </c>
      <c r="E89" s="58">
        <f>IF(C89&gt;0,НЗ!M16,0)</f>
        <v>0</v>
      </c>
      <c r="F89" s="57">
        <v>1</v>
      </c>
      <c r="G89" s="57">
        <v>1</v>
      </c>
      <c r="H89" s="57"/>
      <c r="I89" s="57"/>
      <c r="J89" s="57"/>
      <c r="K89" s="57"/>
      <c r="L89" s="57"/>
      <c r="M89" s="57">
        <f>C89*(D89+H89)-I89*J89+K89+L89</f>
        <v>0</v>
      </c>
      <c r="N89" s="57">
        <f>$S$171</f>
        <v>0.99656244385850457</v>
      </c>
      <c r="O89" s="57">
        <f>M89*N89</f>
        <v>0</v>
      </c>
      <c r="P89" s="55"/>
    </row>
    <row r="90" spans="1:19" ht="19.5" hidden="1" thickBot="1" x14ac:dyDescent="0.35">
      <c r="A90" s="70" t="s">
        <v>171</v>
      </c>
      <c r="B90" s="53" t="s">
        <v>170</v>
      </c>
      <c r="C90" s="59">
        <f t="shared" ref="C90:G91" si="57">C89</f>
        <v>0</v>
      </c>
      <c r="D90" s="57">
        <f t="shared" si="57"/>
        <v>0</v>
      </c>
      <c r="E90" s="57">
        <f t="shared" si="57"/>
        <v>0</v>
      </c>
      <c r="F90" s="57">
        <f t="shared" si="57"/>
        <v>1</v>
      </c>
      <c r="G90" s="57">
        <f t="shared" si="57"/>
        <v>1</v>
      </c>
      <c r="H90" s="57"/>
      <c r="I90" s="57"/>
      <c r="J90" s="57"/>
      <c r="K90" s="57"/>
      <c r="L90" s="57"/>
      <c r="M90" s="57">
        <f t="shared" ref="M90:M91" si="58">C90*(D90+H90)-I90*J90+K90+L90</f>
        <v>0</v>
      </c>
      <c r="N90" s="57">
        <f>$T$171</f>
        <v>0.99678317735542921</v>
      </c>
      <c r="O90" s="57">
        <f t="shared" ref="O90:O91" si="59">M90*N90</f>
        <v>0</v>
      </c>
      <c r="P90" s="55"/>
    </row>
    <row r="91" spans="1:19" ht="19.5" hidden="1" thickBot="1" x14ac:dyDescent="0.35">
      <c r="A91" s="70" t="s">
        <v>172</v>
      </c>
      <c r="B91" s="53" t="s">
        <v>170</v>
      </c>
      <c r="C91" s="59">
        <f t="shared" si="57"/>
        <v>0</v>
      </c>
      <c r="D91" s="57">
        <f t="shared" si="57"/>
        <v>0</v>
      </c>
      <c r="E91" s="57">
        <f t="shared" si="57"/>
        <v>0</v>
      </c>
      <c r="F91" s="57">
        <f t="shared" si="57"/>
        <v>1</v>
      </c>
      <c r="G91" s="57">
        <f t="shared" si="57"/>
        <v>1</v>
      </c>
      <c r="H91" s="57"/>
      <c r="I91" s="57"/>
      <c r="J91" s="57"/>
      <c r="K91" s="57"/>
      <c r="L91" s="57"/>
      <c r="M91" s="57">
        <f t="shared" si="58"/>
        <v>0</v>
      </c>
      <c r="N91" s="57">
        <f>$U$171</f>
        <v>0.99705909422658501</v>
      </c>
      <c r="O91" s="57">
        <f t="shared" si="59"/>
        <v>0</v>
      </c>
      <c r="P91" s="55"/>
      <c r="S91" s="60">
        <f>O25+O49+O89</f>
        <v>0</v>
      </c>
    </row>
    <row r="92" spans="1:19" ht="57" thickBot="1" x14ac:dyDescent="0.35">
      <c r="A92" s="128" t="s">
        <v>204</v>
      </c>
      <c r="B92" s="53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 t="s">
        <v>168</v>
      </c>
      <c r="O92" s="54" t="s">
        <v>168</v>
      </c>
      <c r="P92" s="55"/>
      <c r="S92" s="60"/>
    </row>
    <row r="93" spans="1:19" ht="19.5" thickBot="1" x14ac:dyDescent="0.35">
      <c r="A93" s="70" t="s">
        <v>169</v>
      </c>
      <c r="B93" s="53" t="s">
        <v>170</v>
      </c>
      <c r="C93" s="58">
        <f>НЗ!N17</f>
        <v>120</v>
      </c>
      <c r="D93" s="57">
        <f>E93*F93*G93</f>
        <v>45856.212</v>
      </c>
      <c r="E93" s="58">
        <f>IF(C93&gt;0,НЗ!M17,0)</f>
        <v>45856.212</v>
      </c>
      <c r="F93" s="57">
        <v>1</v>
      </c>
      <c r="G93" s="57">
        <v>1</v>
      </c>
      <c r="H93" s="57"/>
      <c r="I93" s="57"/>
      <c r="J93" s="57"/>
      <c r="K93" s="57"/>
      <c r="L93" s="57"/>
      <c r="M93" s="57">
        <f>C93*(D93+H93)-I93*J93+K93+L93</f>
        <v>5502745.4399999995</v>
      </c>
      <c r="N93" s="57">
        <f>$S$171</f>
        <v>0.99656244385850457</v>
      </c>
      <c r="O93" s="57">
        <f>M93*N93</f>
        <v>5483829.4436176419</v>
      </c>
      <c r="P93" s="55"/>
      <c r="S93" s="60"/>
    </row>
    <row r="94" spans="1:19" ht="19.5" thickBot="1" x14ac:dyDescent="0.35">
      <c r="A94" s="70" t="s">
        <v>171</v>
      </c>
      <c r="B94" s="53" t="s">
        <v>170</v>
      </c>
      <c r="C94" s="59">
        <v>120</v>
      </c>
      <c r="D94" s="57">
        <f t="shared" ref="D94:G94" si="60">D93</f>
        <v>45856.212</v>
      </c>
      <c r="E94" s="57">
        <v>45856.212</v>
      </c>
      <c r="F94" s="57">
        <f t="shared" si="60"/>
        <v>1</v>
      </c>
      <c r="G94" s="57">
        <f t="shared" si="60"/>
        <v>1</v>
      </c>
      <c r="H94" s="57"/>
      <c r="I94" s="57"/>
      <c r="J94" s="57"/>
      <c r="K94" s="57"/>
      <c r="L94" s="57"/>
      <c r="M94" s="57">
        <f t="shared" ref="M94:M95" si="61">C94*(D94+H94)-I94*J94+K94+L94</f>
        <v>5502745.4399999995</v>
      </c>
      <c r="N94" s="57">
        <f>$T$171</f>
        <v>0.99678317735542921</v>
      </c>
      <c r="O94" s="57">
        <f t="shared" ref="O94:O95" si="62">M94*N94</f>
        <v>5485044.0838612989</v>
      </c>
      <c r="P94" s="55"/>
      <c r="S94" s="60"/>
    </row>
    <row r="95" spans="1:19" ht="19.5" thickBot="1" x14ac:dyDescent="0.35">
      <c r="A95" s="70" t="s">
        <v>172</v>
      </c>
      <c r="B95" s="53" t="s">
        <v>170</v>
      </c>
      <c r="C95" s="59">
        <v>120</v>
      </c>
      <c r="D95" s="57">
        <f t="shared" ref="D95:G95" si="63">D94</f>
        <v>45856.212</v>
      </c>
      <c r="E95" s="57">
        <v>45856.212</v>
      </c>
      <c r="F95" s="57">
        <f t="shared" si="63"/>
        <v>1</v>
      </c>
      <c r="G95" s="57">
        <f t="shared" si="63"/>
        <v>1</v>
      </c>
      <c r="H95" s="57"/>
      <c r="I95" s="57"/>
      <c r="J95" s="57"/>
      <c r="K95" s="57"/>
      <c r="L95" s="57"/>
      <c r="M95" s="57">
        <f t="shared" si="61"/>
        <v>5502745.4399999995</v>
      </c>
      <c r="N95" s="57">
        <f>$U$171</f>
        <v>0.99705909422658501</v>
      </c>
      <c r="O95" s="57">
        <f t="shared" si="62"/>
        <v>5486562.38416587</v>
      </c>
      <c r="P95" s="55"/>
      <c r="S95" s="60"/>
    </row>
    <row r="96" spans="1:19" ht="57" hidden="1" thickBot="1" x14ac:dyDescent="0.35">
      <c r="A96" s="69" t="s">
        <v>254</v>
      </c>
      <c r="B96" s="53"/>
      <c r="C96" s="59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5"/>
      <c r="S96" s="60"/>
    </row>
    <row r="97" spans="1:19" ht="19.5" hidden="1" thickBot="1" x14ac:dyDescent="0.35">
      <c r="A97" s="70" t="s">
        <v>169</v>
      </c>
      <c r="B97" s="53" t="s">
        <v>170</v>
      </c>
      <c r="C97" s="58">
        <f>НЗ!N18</f>
        <v>0</v>
      </c>
      <c r="D97" s="57">
        <f>E97*F97*G97</f>
        <v>0</v>
      </c>
      <c r="E97" s="58">
        <f>IF(C97&gt;0,НЗ!M18,0)</f>
        <v>0</v>
      </c>
      <c r="F97" s="57">
        <v>1</v>
      </c>
      <c r="G97" s="57">
        <v>1</v>
      </c>
      <c r="H97" s="57"/>
      <c r="I97" s="57"/>
      <c r="J97" s="57"/>
      <c r="K97" s="57"/>
      <c r="L97" s="57"/>
      <c r="M97" s="57">
        <f>C97*(D97+H97)-I97*J97+K97+L97</f>
        <v>0</v>
      </c>
      <c r="N97" s="57">
        <f>$S$171</f>
        <v>0.99656244385850457</v>
      </c>
      <c r="O97" s="57">
        <f>M97*N97</f>
        <v>0</v>
      </c>
      <c r="P97" s="55"/>
      <c r="S97" s="60"/>
    </row>
    <row r="98" spans="1:19" ht="19.5" hidden="1" thickBot="1" x14ac:dyDescent="0.35">
      <c r="A98" s="70" t="s">
        <v>171</v>
      </c>
      <c r="B98" s="53" t="s">
        <v>170</v>
      </c>
      <c r="C98" s="59">
        <f t="shared" ref="C98:G98" si="64">C97</f>
        <v>0</v>
      </c>
      <c r="D98" s="57">
        <f t="shared" si="64"/>
        <v>0</v>
      </c>
      <c r="E98" s="57">
        <f t="shared" si="64"/>
        <v>0</v>
      </c>
      <c r="F98" s="57">
        <f t="shared" si="64"/>
        <v>1</v>
      </c>
      <c r="G98" s="57">
        <f t="shared" si="64"/>
        <v>1</v>
      </c>
      <c r="H98" s="57"/>
      <c r="I98" s="57"/>
      <c r="J98" s="57"/>
      <c r="K98" s="57"/>
      <c r="L98" s="57"/>
      <c r="M98" s="57">
        <f t="shared" ref="M98:M99" si="65">C98*(D98+H98)-I98*J98+K98+L98</f>
        <v>0</v>
      </c>
      <c r="N98" s="57">
        <f>$T$171</f>
        <v>0.99678317735542921</v>
      </c>
      <c r="O98" s="57">
        <f t="shared" ref="O98:O99" si="66">M98*N98</f>
        <v>0</v>
      </c>
      <c r="P98" s="55"/>
      <c r="S98" s="60"/>
    </row>
    <row r="99" spans="1:19" ht="19.5" hidden="1" thickBot="1" x14ac:dyDescent="0.35">
      <c r="A99" s="70" t="s">
        <v>172</v>
      </c>
      <c r="B99" s="53" t="s">
        <v>170</v>
      </c>
      <c r="C99" s="59">
        <f t="shared" ref="C99:G99" si="67">C98</f>
        <v>0</v>
      </c>
      <c r="D99" s="57">
        <f t="shared" si="67"/>
        <v>0</v>
      </c>
      <c r="E99" s="57">
        <f t="shared" si="67"/>
        <v>0</v>
      </c>
      <c r="F99" s="57">
        <f t="shared" si="67"/>
        <v>1</v>
      </c>
      <c r="G99" s="57">
        <f t="shared" si="67"/>
        <v>1</v>
      </c>
      <c r="H99" s="57"/>
      <c r="I99" s="57"/>
      <c r="J99" s="57"/>
      <c r="K99" s="57"/>
      <c r="L99" s="57"/>
      <c r="M99" s="57">
        <f t="shared" si="65"/>
        <v>0</v>
      </c>
      <c r="N99" s="57">
        <f>$U$171</f>
        <v>0.99705909422658501</v>
      </c>
      <c r="O99" s="57">
        <f t="shared" si="66"/>
        <v>0</v>
      </c>
      <c r="P99" s="55"/>
      <c r="S99" s="60"/>
    </row>
    <row r="100" spans="1:19" ht="57" hidden="1" thickBot="1" x14ac:dyDescent="0.35">
      <c r="A100" s="69" t="s">
        <v>255</v>
      </c>
      <c r="B100" s="53"/>
      <c r="C100" s="59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5"/>
      <c r="S100" s="60"/>
    </row>
    <row r="101" spans="1:19" ht="19.5" hidden="1" thickBot="1" x14ac:dyDescent="0.35">
      <c r="A101" s="70" t="s">
        <v>169</v>
      </c>
      <c r="B101" s="53" t="s">
        <v>170</v>
      </c>
      <c r="C101" s="58">
        <f>НЗ!N27</f>
        <v>0</v>
      </c>
      <c r="D101" s="57">
        <f>E101*F101*G101</f>
        <v>0</v>
      </c>
      <c r="E101" s="58">
        <f>IF(C101&gt;0,НЗ!M27,0)</f>
        <v>0</v>
      </c>
      <c r="F101" s="57">
        <v>1</v>
      </c>
      <c r="G101" s="57">
        <v>1</v>
      </c>
      <c r="H101" s="57"/>
      <c r="I101" s="57"/>
      <c r="J101" s="57"/>
      <c r="K101" s="57"/>
      <c r="L101" s="57"/>
      <c r="M101" s="57">
        <f>C101*(D101+H101)-I101*J101+K101+L101</f>
        <v>0</v>
      </c>
      <c r="N101" s="57">
        <f>$S$171</f>
        <v>0.99656244385850457</v>
      </c>
      <c r="O101" s="57">
        <f>M101*N101</f>
        <v>0</v>
      </c>
      <c r="P101" s="55"/>
      <c r="S101" s="60"/>
    </row>
    <row r="102" spans="1:19" ht="19.5" hidden="1" thickBot="1" x14ac:dyDescent="0.35">
      <c r="A102" s="70" t="s">
        <v>171</v>
      </c>
      <c r="B102" s="53" t="s">
        <v>170</v>
      </c>
      <c r="C102" s="59">
        <f t="shared" ref="C102:G102" si="68">C101</f>
        <v>0</v>
      </c>
      <c r="D102" s="57">
        <f t="shared" si="68"/>
        <v>0</v>
      </c>
      <c r="E102" s="57">
        <f t="shared" si="68"/>
        <v>0</v>
      </c>
      <c r="F102" s="57">
        <f t="shared" si="68"/>
        <v>1</v>
      </c>
      <c r="G102" s="57">
        <f t="shared" si="68"/>
        <v>1</v>
      </c>
      <c r="H102" s="57"/>
      <c r="I102" s="57"/>
      <c r="J102" s="57"/>
      <c r="K102" s="57"/>
      <c r="L102" s="57"/>
      <c r="M102" s="57">
        <f t="shared" ref="M102:M103" si="69">C102*(D102+H102)-I102*J102+K102+L102</f>
        <v>0</v>
      </c>
      <c r="N102" s="57">
        <f>$T$171</f>
        <v>0.99678317735542921</v>
      </c>
      <c r="O102" s="57">
        <f t="shared" ref="O102:O103" si="70">M102*N102</f>
        <v>0</v>
      </c>
      <c r="P102" s="55"/>
      <c r="S102" s="60"/>
    </row>
    <row r="103" spans="1:19" ht="19.5" hidden="1" thickBot="1" x14ac:dyDescent="0.35">
      <c r="A103" s="70" t="s">
        <v>172</v>
      </c>
      <c r="B103" s="53" t="s">
        <v>170</v>
      </c>
      <c r="C103" s="59">
        <f t="shared" ref="C103:G103" si="71">C102</f>
        <v>0</v>
      </c>
      <c r="D103" s="57">
        <f t="shared" si="71"/>
        <v>0</v>
      </c>
      <c r="E103" s="57">
        <f t="shared" si="71"/>
        <v>0</v>
      </c>
      <c r="F103" s="57">
        <f t="shared" si="71"/>
        <v>1</v>
      </c>
      <c r="G103" s="57">
        <f t="shared" si="71"/>
        <v>1</v>
      </c>
      <c r="H103" s="57"/>
      <c r="I103" s="57"/>
      <c r="J103" s="57"/>
      <c r="K103" s="57"/>
      <c r="L103" s="57"/>
      <c r="M103" s="57">
        <f t="shared" si="69"/>
        <v>0</v>
      </c>
      <c r="N103" s="57">
        <f>$U$171</f>
        <v>0.99705909422658501</v>
      </c>
      <c r="O103" s="57">
        <f t="shared" si="70"/>
        <v>0</v>
      </c>
      <c r="P103" s="55"/>
      <c r="S103" s="60"/>
    </row>
    <row r="104" spans="1:19" ht="38.25" hidden="1" customHeight="1" thickBot="1" x14ac:dyDescent="0.35">
      <c r="A104" s="61" t="s">
        <v>178</v>
      </c>
      <c r="B104" s="53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 t="s">
        <v>168</v>
      </c>
      <c r="O104" s="54" t="s">
        <v>168</v>
      </c>
      <c r="P104" s="55"/>
    </row>
    <row r="105" spans="1:19" ht="27.75" hidden="1" customHeight="1" thickBot="1" x14ac:dyDescent="0.35">
      <c r="A105" s="62" t="s">
        <v>169</v>
      </c>
      <c r="B105" s="53" t="s">
        <v>170</v>
      </c>
      <c r="C105" s="58">
        <f>НЗ!N38</f>
        <v>0</v>
      </c>
      <c r="D105" s="57">
        <f>E105*F105*G105</f>
        <v>0</v>
      </c>
      <c r="E105" s="58">
        <f>IF(C105&gt;0,НЗ!M38,0)</f>
        <v>0</v>
      </c>
      <c r="F105" s="57">
        <v>1</v>
      </c>
      <c r="G105" s="57">
        <v>1</v>
      </c>
      <c r="H105" s="57"/>
      <c r="I105" s="57"/>
      <c r="J105" s="57"/>
      <c r="K105" s="57"/>
      <c r="L105" s="57"/>
      <c r="M105" s="57">
        <f>C105*(D105+H105)-I105*J105+K105+L105</f>
        <v>0</v>
      </c>
      <c r="N105" s="57">
        <f>$S$171</f>
        <v>0.99656244385850457</v>
      </c>
      <c r="O105" s="57">
        <f>M105*N105</f>
        <v>0</v>
      </c>
      <c r="P105" s="55"/>
    </row>
    <row r="106" spans="1:19" ht="27.75" hidden="1" customHeight="1" thickBot="1" x14ac:dyDescent="0.35">
      <c r="A106" s="62" t="s">
        <v>171</v>
      </c>
      <c r="B106" s="53" t="s">
        <v>170</v>
      </c>
      <c r="C106" s="59">
        <f t="shared" ref="C106:G107" si="72">C105</f>
        <v>0</v>
      </c>
      <c r="D106" s="57">
        <f t="shared" si="72"/>
        <v>0</v>
      </c>
      <c r="E106" s="57">
        <f t="shared" si="72"/>
        <v>0</v>
      </c>
      <c r="F106" s="57">
        <f t="shared" si="72"/>
        <v>1</v>
      </c>
      <c r="G106" s="57">
        <f t="shared" si="72"/>
        <v>1</v>
      </c>
      <c r="H106" s="57"/>
      <c r="I106" s="57"/>
      <c r="J106" s="57"/>
      <c r="K106" s="57"/>
      <c r="L106" s="57"/>
      <c r="M106" s="57">
        <f t="shared" ref="M106:M107" si="73">C106*(D106+H106)-I106*J106+K106+L106</f>
        <v>0</v>
      </c>
      <c r="N106" s="57">
        <f>$T$171</f>
        <v>0.99678317735542921</v>
      </c>
      <c r="O106" s="57">
        <f t="shared" ref="O106:O107" si="74">M106*N106</f>
        <v>0</v>
      </c>
      <c r="P106" s="55"/>
    </row>
    <row r="107" spans="1:19" ht="27.75" hidden="1" customHeight="1" thickBot="1" x14ac:dyDescent="0.35">
      <c r="A107" s="62" t="s">
        <v>172</v>
      </c>
      <c r="B107" s="53" t="s">
        <v>170</v>
      </c>
      <c r="C107" s="59">
        <f t="shared" si="72"/>
        <v>0</v>
      </c>
      <c r="D107" s="57">
        <f t="shared" si="72"/>
        <v>0</v>
      </c>
      <c r="E107" s="57">
        <f t="shared" si="72"/>
        <v>0</v>
      </c>
      <c r="F107" s="57">
        <f t="shared" si="72"/>
        <v>1</v>
      </c>
      <c r="G107" s="57">
        <f t="shared" si="72"/>
        <v>1</v>
      </c>
      <c r="H107" s="57"/>
      <c r="I107" s="57"/>
      <c r="J107" s="57"/>
      <c r="K107" s="57"/>
      <c r="L107" s="57"/>
      <c r="M107" s="57">
        <f t="shared" si="73"/>
        <v>0</v>
      </c>
      <c r="N107" s="57">
        <f>$U$171</f>
        <v>0.99705909422658501</v>
      </c>
      <c r="O107" s="57">
        <f t="shared" si="74"/>
        <v>0</v>
      </c>
      <c r="P107" s="55"/>
    </row>
    <row r="108" spans="1:19" ht="32.25" hidden="1" customHeight="1" thickBot="1" x14ac:dyDescent="0.35">
      <c r="A108" s="61" t="s">
        <v>179</v>
      </c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 t="s">
        <v>168</v>
      </c>
      <c r="O108" s="54" t="s">
        <v>168</v>
      </c>
      <c r="P108" s="55"/>
    </row>
    <row r="109" spans="1:19" ht="21.75" hidden="1" customHeight="1" thickBot="1" x14ac:dyDescent="0.35">
      <c r="A109" s="62" t="s">
        <v>169</v>
      </c>
      <c r="B109" s="53" t="s">
        <v>170</v>
      </c>
      <c r="C109" s="58">
        <f>НЗ!N39</f>
        <v>0</v>
      </c>
      <c r="D109" s="57">
        <f>E109*F109*G109</f>
        <v>0</v>
      </c>
      <c r="E109" s="58">
        <f>IF(C109&gt;0,НЗ!M39,0)</f>
        <v>0</v>
      </c>
      <c r="F109" s="57">
        <v>1</v>
      </c>
      <c r="G109" s="57">
        <v>1</v>
      </c>
      <c r="H109" s="57"/>
      <c r="I109" s="57"/>
      <c r="J109" s="57"/>
      <c r="K109" s="57"/>
      <c r="L109" s="57"/>
      <c r="M109" s="57">
        <f>C109*(D109+H109)-I109*J109+K109+L109</f>
        <v>0</v>
      </c>
      <c r="N109" s="57">
        <f>$S$171</f>
        <v>0.99656244385850457</v>
      </c>
      <c r="O109" s="57">
        <f>M109*N109</f>
        <v>0</v>
      </c>
      <c r="P109" s="55"/>
    </row>
    <row r="110" spans="1:19" ht="21.75" hidden="1" customHeight="1" thickBot="1" x14ac:dyDescent="0.35">
      <c r="A110" s="62" t="s">
        <v>171</v>
      </c>
      <c r="B110" s="53" t="s">
        <v>170</v>
      </c>
      <c r="C110" s="59">
        <f t="shared" ref="C110:G111" si="75">C109</f>
        <v>0</v>
      </c>
      <c r="D110" s="57">
        <f t="shared" si="75"/>
        <v>0</v>
      </c>
      <c r="E110" s="57">
        <f t="shared" si="75"/>
        <v>0</v>
      </c>
      <c r="F110" s="57">
        <f t="shared" si="75"/>
        <v>1</v>
      </c>
      <c r="G110" s="57">
        <f t="shared" si="75"/>
        <v>1</v>
      </c>
      <c r="H110" s="57"/>
      <c r="I110" s="57"/>
      <c r="J110" s="57"/>
      <c r="K110" s="57"/>
      <c r="L110" s="57"/>
      <c r="M110" s="57">
        <f t="shared" ref="M110:M111" si="76">C110*(D110+H110)-I110*J110+K110+L110</f>
        <v>0</v>
      </c>
      <c r="N110" s="57">
        <f>$T$171</f>
        <v>0.99678317735542921</v>
      </c>
      <c r="O110" s="57">
        <f t="shared" ref="O110:O111" si="77">M110*N110</f>
        <v>0</v>
      </c>
      <c r="P110" s="55"/>
    </row>
    <row r="111" spans="1:19" ht="21.75" hidden="1" customHeight="1" thickBot="1" x14ac:dyDescent="0.35">
      <c r="A111" s="62" t="s">
        <v>172</v>
      </c>
      <c r="B111" s="53" t="s">
        <v>170</v>
      </c>
      <c r="C111" s="59">
        <f t="shared" si="75"/>
        <v>0</v>
      </c>
      <c r="D111" s="57">
        <f t="shared" si="75"/>
        <v>0</v>
      </c>
      <c r="E111" s="57">
        <f t="shared" si="75"/>
        <v>0</v>
      </c>
      <c r="F111" s="57">
        <f t="shared" si="75"/>
        <v>1</v>
      </c>
      <c r="G111" s="57">
        <f t="shared" si="75"/>
        <v>1</v>
      </c>
      <c r="H111" s="57"/>
      <c r="I111" s="57"/>
      <c r="J111" s="57"/>
      <c r="K111" s="57"/>
      <c r="L111" s="57"/>
      <c r="M111" s="57">
        <f t="shared" si="76"/>
        <v>0</v>
      </c>
      <c r="N111" s="57">
        <f>$U$171</f>
        <v>0.99705909422658501</v>
      </c>
      <c r="O111" s="57">
        <f t="shared" si="77"/>
        <v>0</v>
      </c>
      <c r="P111" s="55"/>
    </row>
    <row r="112" spans="1:19" ht="45" hidden="1" customHeight="1" thickBot="1" x14ac:dyDescent="0.35">
      <c r="A112" s="61" t="s">
        <v>180</v>
      </c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 t="s">
        <v>168</v>
      </c>
      <c r="O112" s="54" t="s">
        <v>168</v>
      </c>
      <c r="P112" s="55"/>
    </row>
    <row r="113" spans="1:16" ht="32.25" hidden="1" customHeight="1" thickBot="1" x14ac:dyDescent="0.35">
      <c r="A113" s="62" t="s">
        <v>169</v>
      </c>
      <c r="B113" s="53" t="s">
        <v>170</v>
      </c>
      <c r="C113" s="58">
        <f>НЗ!N40</f>
        <v>0</v>
      </c>
      <c r="D113" s="57">
        <f>E113*F113*G113</f>
        <v>0</v>
      </c>
      <c r="E113" s="58">
        <f>IF(C113&gt;0,НЗ!M40,0)</f>
        <v>0</v>
      </c>
      <c r="F113" s="57">
        <v>1</v>
      </c>
      <c r="G113" s="57">
        <v>1</v>
      </c>
      <c r="H113" s="57"/>
      <c r="I113" s="57"/>
      <c r="J113" s="57"/>
      <c r="K113" s="57"/>
      <c r="L113" s="57"/>
      <c r="M113" s="57">
        <f>C113*(D113+H113)-I113*J113+K113+L113</f>
        <v>0</v>
      </c>
      <c r="N113" s="57">
        <f>$S$171</f>
        <v>0.99656244385850457</v>
      </c>
      <c r="O113" s="57">
        <f>M113*N113</f>
        <v>0</v>
      </c>
      <c r="P113" s="55"/>
    </row>
    <row r="114" spans="1:16" ht="32.25" hidden="1" customHeight="1" thickBot="1" x14ac:dyDescent="0.35">
      <c r="A114" s="62" t="s">
        <v>171</v>
      </c>
      <c r="B114" s="53" t="s">
        <v>170</v>
      </c>
      <c r="C114" s="59">
        <f t="shared" ref="C114:G115" si="78">C113</f>
        <v>0</v>
      </c>
      <c r="D114" s="57">
        <f t="shared" si="78"/>
        <v>0</v>
      </c>
      <c r="E114" s="57">
        <f t="shared" si="78"/>
        <v>0</v>
      </c>
      <c r="F114" s="57">
        <f t="shared" si="78"/>
        <v>1</v>
      </c>
      <c r="G114" s="57">
        <f t="shared" si="78"/>
        <v>1</v>
      </c>
      <c r="H114" s="57"/>
      <c r="I114" s="57"/>
      <c r="J114" s="57"/>
      <c r="K114" s="57"/>
      <c r="L114" s="57"/>
      <c r="M114" s="57">
        <f t="shared" ref="M114:M115" si="79">C114*(D114+H114)-I114*J114+K114+L114</f>
        <v>0</v>
      </c>
      <c r="N114" s="57">
        <f>$T$171</f>
        <v>0.99678317735542921</v>
      </c>
      <c r="O114" s="57">
        <f t="shared" ref="O114:O115" si="80">M114*N114</f>
        <v>0</v>
      </c>
      <c r="P114" s="55"/>
    </row>
    <row r="115" spans="1:16" ht="32.25" hidden="1" customHeight="1" thickBot="1" x14ac:dyDescent="0.35">
      <c r="A115" s="62" t="s">
        <v>172</v>
      </c>
      <c r="B115" s="53" t="s">
        <v>170</v>
      </c>
      <c r="C115" s="59">
        <f t="shared" si="78"/>
        <v>0</v>
      </c>
      <c r="D115" s="57">
        <f t="shared" si="78"/>
        <v>0</v>
      </c>
      <c r="E115" s="57">
        <f t="shared" si="78"/>
        <v>0</v>
      </c>
      <c r="F115" s="57">
        <f t="shared" si="78"/>
        <v>1</v>
      </c>
      <c r="G115" s="57">
        <f t="shared" si="78"/>
        <v>1</v>
      </c>
      <c r="H115" s="57"/>
      <c r="I115" s="57"/>
      <c r="J115" s="57"/>
      <c r="K115" s="57"/>
      <c r="L115" s="57"/>
      <c r="M115" s="57">
        <f t="shared" si="79"/>
        <v>0</v>
      </c>
      <c r="N115" s="57">
        <f>$U$171</f>
        <v>0.99705909422658501</v>
      </c>
      <c r="O115" s="57">
        <f t="shared" si="80"/>
        <v>0</v>
      </c>
      <c r="P115" s="55"/>
    </row>
    <row r="116" spans="1:16" ht="42.75" hidden="1" customHeight="1" thickBot="1" x14ac:dyDescent="0.35">
      <c r="A116" s="61" t="s">
        <v>181</v>
      </c>
      <c r="B116" s="53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 t="s">
        <v>168</v>
      </c>
      <c r="O116" s="54" t="s">
        <v>168</v>
      </c>
      <c r="P116" s="55"/>
    </row>
    <row r="117" spans="1:16" ht="21.75" hidden="1" customHeight="1" thickBot="1" x14ac:dyDescent="0.35">
      <c r="A117" s="62" t="s">
        <v>169</v>
      </c>
      <c r="B117" s="53" t="s">
        <v>170</v>
      </c>
      <c r="C117" s="58">
        <f>НЗ!N41</f>
        <v>0</v>
      </c>
      <c r="D117" s="57">
        <f>E117*F117*G117</f>
        <v>0</v>
      </c>
      <c r="E117" s="58">
        <f>IF(C117&gt;0,НЗ!M41,0)</f>
        <v>0</v>
      </c>
      <c r="F117" s="57">
        <v>1</v>
      </c>
      <c r="G117" s="57">
        <v>1</v>
      </c>
      <c r="H117" s="57"/>
      <c r="I117" s="57"/>
      <c r="J117" s="57"/>
      <c r="K117" s="57"/>
      <c r="L117" s="57"/>
      <c r="M117" s="57">
        <f>C117*(D117+H117)-I117*J117+K117+L117</f>
        <v>0</v>
      </c>
      <c r="N117" s="57">
        <f>$S$171</f>
        <v>0.99656244385850457</v>
      </c>
      <c r="O117" s="57">
        <f>M117*N117</f>
        <v>0</v>
      </c>
      <c r="P117" s="55"/>
    </row>
    <row r="118" spans="1:16" ht="21.75" hidden="1" customHeight="1" thickBot="1" x14ac:dyDescent="0.35">
      <c r="A118" s="62" t="s">
        <v>171</v>
      </c>
      <c r="B118" s="53" t="s">
        <v>170</v>
      </c>
      <c r="C118" s="59">
        <f t="shared" ref="C118:G119" si="81">C117</f>
        <v>0</v>
      </c>
      <c r="D118" s="57">
        <f t="shared" si="81"/>
        <v>0</v>
      </c>
      <c r="E118" s="57">
        <f t="shared" si="81"/>
        <v>0</v>
      </c>
      <c r="F118" s="57">
        <f t="shared" si="81"/>
        <v>1</v>
      </c>
      <c r="G118" s="57">
        <f t="shared" si="81"/>
        <v>1</v>
      </c>
      <c r="H118" s="57"/>
      <c r="I118" s="57"/>
      <c r="J118" s="57"/>
      <c r="K118" s="57"/>
      <c r="L118" s="57"/>
      <c r="M118" s="57">
        <f t="shared" ref="M118:M119" si="82">C118*(D118+H118)-I118*J118+K118+L118</f>
        <v>0</v>
      </c>
      <c r="N118" s="57">
        <f>$T$171</f>
        <v>0.99678317735542921</v>
      </c>
      <c r="O118" s="57">
        <f t="shared" ref="O118:O119" si="83">M118*N118</f>
        <v>0</v>
      </c>
      <c r="P118" s="55"/>
    </row>
    <row r="119" spans="1:16" ht="21.75" hidden="1" customHeight="1" thickBot="1" x14ac:dyDescent="0.35">
      <c r="A119" s="62" t="s">
        <v>172</v>
      </c>
      <c r="B119" s="53" t="s">
        <v>170</v>
      </c>
      <c r="C119" s="59">
        <f t="shared" si="81"/>
        <v>0</v>
      </c>
      <c r="D119" s="57">
        <f t="shared" si="81"/>
        <v>0</v>
      </c>
      <c r="E119" s="57">
        <f t="shared" si="81"/>
        <v>0</v>
      </c>
      <c r="F119" s="57">
        <f t="shared" si="81"/>
        <v>1</v>
      </c>
      <c r="G119" s="57">
        <f t="shared" si="81"/>
        <v>1</v>
      </c>
      <c r="H119" s="57"/>
      <c r="I119" s="57"/>
      <c r="J119" s="57"/>
      <c r="K119" s="57"/>
      <c r="L119" s="57"/>
      <c r="M119" s="57">
        <f t="shared" si="82"/>
        <v>0</v>
      </c>
      <c r="N119" s="57">
        <f>$U$171</f>
        <v>0.99705909422658501</v>
      </c>
      <c r="O119" s="57">
        <f t="shared" si="83"/>
        <v>0</v>
      </c>
      <c r="P119" s="55"/>
    </row>
    <row r="120" spans="1:16" ht="38.25" hidden="1" thickBot="1" x14ac:dyDescent="0.35">
      <c r="A120" s="61" t="s">
        <v>182</v>
      </c>
      <c r="B120" s="53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 t="s">
        <v>168</v>
      </c>
      <c r="O120" s="54" t="s">
        <v>168</v>
      </c>
      <c r="P120" s="55"/>
    </row>
    <row r="121" spans="1:16" ht="19.5" hidden="1" thickBot="1" x14ac:dyDescent="0.35">
      <c r="A121" s="62" t="s">
        <v>169</v>
      </c>
      <c r="B121" s="53" t="s">
        <v>170</v>
      </c>
      <c r="C121" s="56"/>
      <c r="D121" s="57">
        <f>E121*F121*G121</f>
        <v>0</v>
      </c>
      <c r="E121" s="58"/>
      <c r="F121" s="57">
        <v>1</v>
      </c>
      <c r="G121" s="57">
        <v>1</v>
      </c>
      <c r="H121" s="57"/>
      <c r="I121" s="57"/>
      <c r="J121" s="57"/>
      <c r="K121" s="57"/>
      <c r="L121" s="57"/>
      <c r="M121" s="57">
        <f>C121*(D121+H121)-I121*J121+K121+L121</f>
        <v>0</v>
      </c>
      <c r="N121" s="57">
        <f>$S$171</f>
        <v>0.99656244385850457</v>
      </c>
      <c r="O121" s="57">
        <f>M121*N121</f>
        <v>0</v>
      </c>
      <c r="P121" s="55"/>
    </row>
    <row r="122" spans="1:16" ht="19.5" hidden="1" thickBot="1" x14ac:dyDescent="0.35">
      <c r="A122" s="62" t="s">
        <v>171</v>
      </c>
      <c r="B122" s="53" t="s">
        <v>170</v>
      </c>
      <c r="C122" s="59">
        <f t="shared" ref="C122:G123" si="84">C121</f>
        <v>0</v>
      </c>
      <c r="D122" s="57">
        <f t="shared" si="84"/>
        <v>0</v>
      </c>
      <c r="E122" s="57">
        <f t="shared" si="84"/>
        <v>0</v>
      </c>
      <c r="F122" s="57">
        <f t="shared" si="84"/>
        <v>1</v>
      </c>
      <c r="G122" s="57">
        <f t="shared" si="84"/>
        <v>1</v>
      </c>
      <c r="H122" s="57"/>
      <c r="I122" s="57"/>
      <c r="J122" s="57"/>
      <c r="K122" s="57"/>
      <c r="L122" s="57"/>
      <c r="M122" s="57">
        <f t="shared" ref="M122:M123" si="85">C122*(D122+H122)-I122*J122+K122+L122</f>
        <v>0</v>
      </c>
      <c r="N122" s="57">
        <f>$T$171</f>
        <v>0.99678317735542921</v>
      </c>
      <c r="O122" s="57">
        <f t="shared" ref="O122:O123" si="86">M122*N122</f>
        <v>0</v>
      </c>
      <c r="P122" s="55"/>
    </row>
    <row r="123" spans="1:16" ht="19.5" hidden="1" thickBot="1" x14ac:dyDescent="0.35">
      <c r="A123" s="62" t="s">
        <v>172</v>
      </c>
      <c r="B123" s="53" t="s">
        <v>170</v>
      </c>
      <c r="C123" s="59">
        <f t="shared" si="84"/>
        <v>0</v>
      </c>
      <c r="D123" s="57">
        <f t="shared" si="84"/>
        <v>0</v>
      </c>
      <c r="E123" s="57">
        <f t="shared" si="84"/>
        <v>0</v>
      </c>
      <c r="F123" s="57">
        <f t="shared" si="84"/>
        <v>1</v>
      </c>
      <c r="G123" s="57">
        <f t="shared" si="84"/>
        <v>1</v>
      </c>
      <c r="H123" s="57"/>
      <c r="I123" s="57"/>
      <c r="J123" s="57"/>
      <c r="K123" s="57"/>
      <c r="L123" s="57"/>
      <c r="M123" s="57">
        <f t="shared" si="85"/>
        <v>0</v>
      </c>
      <c r="N123" s="57">
        <f>$U$171</f>
        <v>0.99705909422658501</v>
      </c>
      <c r="O123" s="57">
        <f t="shared" si="86"/>
        <v>0</v>
      </c>
      <c r="P123" s="55"/>
    </row>
    <row r="124" spans="1:16" ht="38.25" hidden="1" thickBot="1" x14ac:dyDescent="0.35">
      <c r="A124" s="61" t="s">
        <v>183</v>
      </c>
      <c r="B124" s="53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 t="s">
        <v>168</v>
      </c>
      <c r="O124" s="54" t="s">
        <v>168</v>
      </c>
      <c r="P124" s="55"/>
    </row>
    <row r="125" spans="1:16" ht="19.5" hidden="1" thickBot="1" x14ac:dyDescent="0.35">
      <c r="A125" s="62" t="s">
        <v>169</v>
      </c>
      <c r="B125" s="53" t="s">
        <v>170</v>
      </c>
      <c r="C125" s="58">
        <f>НЗ!N42</f>
        <v>0</v>
      </c>
      <c r="D125" s="57">
        <f>E125*F125*G125</f>
        <v>0</v>
      </c>
      <c r="E125" s="58">
        <f>IF(C125&gt;0,НЗ!M42,0)</f>
        <v>0</v>
      </c>
      <c r="F125" s="57">
        <v>1</v>
      </c>
      <c r="G125" s="57">
        <v>1</v>
      </c>
      <c r="H125" s="57"/>
      <c r="I125" s="57"/>
      <c r="J125" s="57"/>
      <c r="K125" s="57"/>
      <c r="L125" s="57"/>
      <c r="M125" s="57">
        <f>C125*(D125+H125)-I125*J125+K125+L125</f>
        <v>0</v>
      </c>
      <c r="N125" s="57">
        <f>$S$171</f>
        <v>0.99656244385850457</v>
      </c>
      <c r="O125" s="57">
        <f>M125*N125</f>
        <v>0</v>
      </c>
      <c r="P125" s="55"/>
    </row>
    <row r="126" spans="1:16" ht="19.5" hidden="1" thickBot="1" x14ac:dyDescent="0.35">
      <c r="A126" s="62" t="s">
        <v>171</v>
      </c>
      <c r="B126" s="53" t="s">
        <v>170</v>
      </c>
      <c r="C126" s="59">
        <f t="shared" ref="C126:G127" si="87">C125</f>
        <v>0</v>
      </c>
      <c r="D126" s="57">
        <f t="shared" si="87"/>
        <v>0</v>
      </c>
      <c r="E126" s="57">
        <f t="shared" si="87"/>
        <v>0</v>
      </c>
      <c r="F126" s="57">
        <f t="shared" si="87"/>
        <v>1</v>
      </c>
      <c r="G126" s="57">
        <f t="shared" si="87"/>
        <v>1</v>
      </c>
      <c r="H126" s="57"/>
      <c r="I126" s="57"/>
      <c r="J126" s="57"/>
      <c r="K126" s="57"/>
      <c r="L126" s="57"/>
      <c r="M126" s="57">
        <f t="shared" ref="M126:M127" si="88">C126*(D126+H126)-I126*J126+K126+L126</f>
        <v>0</v>
      </c>
      <c r="N126" s="57">
        <f>$T$171</f>
        <v>0.99678317735542921</v>
      </c>
      <c r="O126" s="57">
        <f t="shared" ref="O126:O127" si="89">M126*N126</f>
        <v>0</v>
      </c>
      <c r="P126" s="55"/>
    </row>
    <row r="127" spans="1:16" ht="19.5" hidden="1" thickBot="1" x14ac:dyDescent="0.35">
      <c r="A127" s="62" t="s">
        <v>172</v>
      </c>
      <c r="B127" s="53" t="s">
        <v>170</v>
      </c>
      <c r="C127" s="59">
        <f t="shared" si="87"/>
        <v>0</v>
      </c>
      <c r="D127" s="57">
        <f t="shared" si="87"/>
        <v>0</v>
      </c>
      <c r="E127" s="57">
        <f t="shared" si="87"/>
        <v>0</v>
      </c>
      <c r="F127" s="57">
        <f t="shared" si="87"/>
        <v>1</v>
      </c>
      <c r="G127" s="57">
        <f t="shared" si="87"/>
        <v>1</v>
      </c>
      <c r="H127" s="57"/>
      <c r="I127" s="57"/>
      <c r="J127" s="57"/>
      <c r="K127" s="57"/>
      <c r="L127" s="57"/>
      <c r="M127" s="57">
        <f t="shared" si="88"/>
        <v>0</v>
      </c>
      <c r="N127" s="57">
        <f>$U$171</f>
        <v>0.99705909422658501</v>
      </c>
      <c r="O127" s="57">
        <f t="shared" si="89"/>
        <v>0</v>
      </c>
      <c r="P127" s="55"/>
    </row>
    <row r="128" spans="1:16" ht="38.25" hidden="1" thickBot="1" x14ac:dyDescent="0.35">
      <c r="A128" s="61" t="s">
        <v>173</v>
      </c>
      <c r="B128" s="53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 t="s">
        <v>168</v>
      </c>
      <c r="O128" s="54" t="s">
        <v>168</v>
      </c>
      <c r="P128" s="55"/>
    </row>
    <row r="129" spans="1:16" ht="19.5" hidden="1" thickBot="1" x14ac:dyDescent="0.35">
      <c r="A129" s="62" t="s">
        <v>169</v>
      </c>
      <c r="B129" s="53" t="s">
        <v>170</v>
      </c>
      <c r="C129" s="58">
        <f>НЗ!N29</f>
        <v>0</v>
      </c>
      <c r="D129" s="57">
        <f>E129*F129*G129</f>
        <v>0</v>
      </c>
      <c r="E129" s="58">
        <f>IF(C129&gt;0,НЗ!M29,0)</f>
        <v>0</v>
      </c>
      <c r="F129" s="57">
        <v>1</v>
      </c>
      <c r="G129" s="57">
        <v>1</v>
      </c>
      <c r="H129" s="57"/>
      <c r="I129" s="57"/>
      <c r="J129" s="57"/>
      <c r="K129" s="57"/>
      <c r="L129" s="57"/>
      <c r="M129" s="57">
        <f>C129*(D129+H129)-I129*J129+K129+L129</f>
        <v>0</v>
      </c>
      <c r="N129" s="57">
        <f>$S$171</f>
        <v>0.99656244385850457</v>
      </c>
      <c r="O129" s="57">
        <f>M129*N129</f>
        <v>0</v>
      </c>
      <c r="P129" s="55"/>
    </row>
    <row r="130" spans="1:16" ht="19.5" hidden="1" thickBot="1" x14ac:dyDescent="0.35">
      <c r="A130" s="62" t="s">
        <v>171</v>
      </c>
      <c r="B130" s="53" t="s">
        <v>170</v>
      </c>
      <c r="C130" s="59">
        <f t="shared" ref="C130:G131" si="90">C129</f>
        <v>0</v>
      </c>
      <c r="D130" s="57">
        <f t="shared" si="90"/>
        <v>0</v>
      </c>
      <c r="E130" s="57">
        <f t="shared" si="90"/>
        <v>0</v>
      </c>
      <c r="F130" s="57">
        <f t="shared" si="90"/>
        <v>1</v>
      </c>
      <c r="G130" s="57">
        <f t="shared" si="90"/>
        <v>1</v>
      </c>
      <c r="H130" s="57"/>
      <c r="I130" s="57"/>
      <c r="J130" s="57"/>
      <c r="K130" s="57"/>
      <c r="L130" s="57"/>
      <c r="M130" s="57">
        <f t="shared" ref="M130:M131" si="91">C130*(D130+H130)-I130*J130+K130+L130</f>
        <v>0</v>
      </c>
      <c r="N130" s="57">
        <f>$T$171</f>
        <v>0.99678317735542921</v>
      </c>
      <c r="O130" s="57">
        <f t="shared" ref="O130:O131" si="92">M130*N130</f>
        <v>0</v>
      </c>
      <c r="P130" s="55"/>
    </row>
    <row r="131" spans="1:16" ht="19.5" hidden="1" thickBot="1" x14ac:dyDescent="0.35">
      <c r="A131" s="62" t="s">
        <v>172</v>
      </c>
      <c r="B131" s="53" t="s">
        <v>170</v>
      </c>
      <c r="C131" s="59">
        <f t="shared" si="90"/>
        <v>0</v>
      </c>
      <c r="D131" s="57">
        <f t="shared" si="90"/>
        <v>0</v>
      </c>
      <c r="E131" s="57">
        <f t="shared" si="90"/>
        <v>0</v>
      </c>
      <c r="F131" s="57">
        <f t="shared" si="90"/>
        <v>1</v>
      </c>
      <c r="G131" s="57">
        <f t="shared" si="90"/>
        <v>1</v>
      </c>
      <c r="H131" s="57"/>
      <c r="I131" s="57"/>
      <c r="J131" s="57"/>
      <c r="K131" s="57"/>
      <c r="L131" s="57"/>
      <c r="M131" s="57">
        <f t="shared" si="91"/>
        <v>0</v>
      </c>
      <c r="N131" s="57">
        <f>$U$171</f>
        <v>0.99705909422658501</v>
      </c>
      <c r="O131" s="57">
        <f t="shared" si="92"/>
        <v>0</v>
      </c>
      <c r="P131" s="55"/>
    </row>
    <row r="132" spans="1:16" ht="38.25" hidden="1" thickBot="1" x14ac:dyDescent="0.35">
      <c r="A132" s="61" t="s">
        <v>174</v>
      </c>
      <c r="B132" s="53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 t="s">
        <v>168</v>
      </c>
      <c r="O132" s="54" t="s">
        <v>168</v>
      </c>
      <c r="P132" s="55"/>
    </row>
    <row r="133" spans="1:16" ht="19.5" hidden="1" thickBot="1" x14ac:dyDescent="0.35">
      <c r="A133" s="62" t="s">
        <v>169</v>
      </c>
      <c r="B133" s="53" t="s">
        <v>170</v>
      </c>
      <c r="C133" s="58">
        <f>НЗ!N30</f>
        <v>0</v>
      </c>
      <c r="D133" s="57">
        <f>E133*F133*G133</f>
        <v>0</v>
      </c>
      <c r="E133" s="58">
        <f>IF(C133&gt;0,НЗ!M30,0)</f>
        <v>0</v>
      </c>
      <c r="F133" s="57">
        <v>1</v>
      </c>
      <c r="G133" s="57">
        <v>1</v>
      </c>
      <c r="H133" s="57"/>
      <c r="I133" s="57"/>
      <c r="J133" s="57"/>
      <c r="K133" s="57"/>
      <c r="L133" s="57"/>
      <c r="M133" s="57">
        <f>C133*(D133+H133)-I133*J133+K133+L133</f>
        <v>0</v>
      </c>
      <c r="N133" s="57">
        <f>$S$171</f>
        <v>0.99656244385850457</v>
      </c>
      <c r="O133" s="57">
        <f>M133*N133</f>
        <v>0</v>
      </c>
      <c r="P133" s="55"/>
    </row>
    <row r="134" spans="1:16" ht="19.5" hidden="1" thickBot="1" x14ac:dyDescent="0.35">
      <c r="A134" s="62" t="s">
        <v>171</v>
      </c>
      <c r="B134" s="53" t="s">
        <v>170</v>
      </c>
      <c r="C134" s="59">
        <f t="shared" ref="C134:G135" si="93">C133</f>
        <v>0</v>
      </c>
      <c r="D134" s="57">
        <f t="shared" si="93"/>
        <v>0</v>
      </c>
      <c r="E134" s="57">
        <f t="shared" si="93"/>
        <v>0</v>
      </c>
      <c r="F134" s="57">
        <f t="shared" si="93"/>
        <v>1</v>
      </c>
      <c r="G134" s="57">
        <f t="shared" si="93"/>
        <v>1</v>
      </c>
      <c r="H134" s="57"/>
      <c r="I134" s="57"/>
      <c r="J134" s="57"/>
      <c r="K134" s="57"/>
      <c r="L134" s="57"/>
      <c r="M134" s="57">
        <f t="shared" ref="M134:M135" si="94">C134*(D134+H134)-I134*J134+K134+L134</f>
        <v>0</v>
      </c>
      <c r="N134" s="57">
        <f>$T$171</f>
        <v>0.99678317735542921</v>
      </c>
      <c r="O134" s="57">
        <f t="shared" ref="O134:O135" si="95">M134*N134</f>
        <v>0</v>
      </c>
      <c r="P134" s="55"/>
    </row>
    <row r="135" spans="1:16" ht="19.5" hidden="1" thickBot="1" x14ac:dyDescent="0.35">
      <c r="A135" s="62" t="s">
        <v>172</v>
      </c>
      <c r="B135" s="53" t="s">
        <v>170</v>
      </c>
      <c r="C135" s="59">
        <f t="shared" si="93"/>
        <v>0</v>
      </c>
      <c r="D135" s="57">
        <f t="shared" si="93"/>
        <v>0</v>
      </c>
      <c r="E135" s="57">
        <f t="shared" si="93"/>
        <v>0</v>
      </c>
      <c r="F135" s="57">
        <f t="shared" si="93"/>
        <v>1</v>
      </c>
      <c r="G135" s="57">
        <f t="shared" si="93"/>
        <v>1</v>
      </c>
      <c r="H135" s="57"/>
      <c r="I135" s="57"/>
      <c r="J135" s="57"/>
      <c r="K135" s="57"/>
      <c r="L135" s="57"/>
      <c r="M135" s="57">
        <f t="shared" si="94"/>
        <v>0</v>
      </c>
      <c r="N135" s="57">
        <f>$U$171</f>
        <v>0.99705909422658501</v>
      </c>
      <c r="O135" s="57">
        <f t="shared" si="95"/>
        <v>0</v>
      </c>
      <c r="P135" s="55"/>
    </row>
    <row r="136" spans="1:16" ht="38.25" hidden="1" thickBot="1" x14ac:dyDescent="0.35">
      <c r="A136" s="61" t="s">
        <v>225</v>
      </c>
      <c r="B136" s="53"/>
      <c r="C136" s="59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5"/>
    </row>
    <row r="137" spans="1:16" ht="19.5" hidden="1" thickBot="1" x14ac:dyDescent="0.35">
      <c r="A137" s="62" t="s">
        <v>169</v>
      </c>
      <c r="B137" s="53" t="s">
        <v>170</v>
      </c>
      <c r="C137" s="58">
        <f>НЗ!N31</f>
        <v>0</v>
      </c>
      <c r="D137" s="57">
        <f>E137*F137*G137</f>
        <v>0</v>
      </c>
      <c r="E137" s="58">
        <f>IF(C137&gt;0,НЗ!M31,0)</f>
        <v>0</v>
      </c>
      <c r="F137" s="57">
        <v>1</v>
      </c>
      <c r="G137" s="57">
        <v>1</v>
      </c>
      <c r="H137" s="57"/>
      <c r="I137" s="57"/>
      <c r="J137" s="57"/>
      <c r="K137" s="57"/>
      <c r="L137" s="57"/>
      <c r="M137" s="57">
        <f>C137*(D137+H137)-I137*J137+K137+L137</f>
        <v>0</v>
      </c>
      <c r="N137" s="57">
        <f>$S$171</f>
        <v>0.99656244385850457</v>
      </c>
      <c r="O137" s="57">
        <f>M137*N137</f>
        <v>0</v>
      </c>
      <c r="P137" s="55"/>
    </row>
    <row r="138" spans="1:16" ht="19.5" hidden="1" thickBot="1" x14ac:dyDescent="0.35">
      <c r="A138" s="62" t="s">
        <v>171</v>
      </c>
      <c r="B138" s="53" t="s">
        <v>170</v>
      </c>
      <c r="C138" s="59">
        <f t="shared" ref="C138:G138" si="96">C137</f>
        <v>0</v>
      </c>
      <c r="D138" s="57">
        <f t="shared" si="96"/>
        <v>0</v>
      </c>
      <c r="E138" s="57">
        <f t="shared" si="96"/>
        <v>0</v>
      </c>
      <c r="F138" s="57">
        <f t="shared" si="96"/>
        <v>1</v>
      </c>
      <c r="G138" s="57">
        <f t="shared" si="96"/>
        <v>1</v>
      </c>
      <c r="H138" s="57"/>
      <c r="I138" s="57"/>
      <c r="J138" s="57"/>
      <c r="K138" s="57"/>
      <c r="L138" s="57"/>
      <c r="M138" s="57">
        <f t="shared" ref="M138:M139" si="97">C138*(D138+H138)-I138*J138+K138+L138</f>
        <v>0</v>
      </c>
      <c r="N138" s="57">
        <f>$T$171</f>
        <v>0.99678317735542921</v>
      </c>
      <c r="O138" s="57">
        <f t="shared" ref="O138:O139" si="98">M138*N138</f>
        <v>0</v>
      </c>
      <c r="P138" s="55"/>
    </row>
    <row r="139" spans="1:16" ht="19.5" hidden="1" thickBot="1" x14ac:dyDescent="0.35">
      <c r="A139" s="62" t="s">
        <v>172</v>
      </c>
      <c r="B139" s="53" t="s">
        <v>170</v>
      </c>
      <c r="C139" s="59">
        <f t="shared" ref="C139:G139" si="99">C138</f>
        <v>0</v>
      </c>
      <c r="D139" s="57">
        <f t="shared" si="99"/>
        <v>0</v>
      </c>
      <c r="E139" s="57">
        <f t="shared" si="99"/>
        <v>0</v>
      </c>
      <c r="F139" s="57">
        <f t="shared" si="99"/>
        <v>1</v>
      </c>
      <c r="G139" s="57">
        <f t="shared" si="99"/>
        <v>1</v>
      </c>
      <c r="H139" s="57"/>
      <c r="I139" s="57"/>
      <c r="J139" s="57"/>
      <c r="K139" s="57"/>
      <c r="L139" s="57"/>
      <c r="M139" s="57">
        <f t="shared" si="97"/>
        <v>0</v>
      </c>
      <c r="N139" s="57">
        <f>$U$171</f>
        <v>0.99705909422658501</v>
      </c>
      <c r="O139" s="57">
        <f t="shared" si="98"/>
        <v>0</v>
      </c>
      <c r="P139" s="55"/>
    </row>
    <row r="140" spans="1:16" ht="57" hidden="1" thickBot="1" x14ac:dyDescent="0.35">
      <c r="A140" s="61" t="s">
        <v>175</v>
      </c>
      <c r="B140" s="53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 t="s">
        <v>168</v>
      </c>
      <c r="O140" s="54" t="s">
        <v>168</v>
      </c>
      <c r="P140" s="55"/>
    </row>
    <row r="141" spans="1:16" ht="19.5" hidden="1" thickBot="1" x14ac:dyDescent="0.35">
      <c r="A141" s="62" t="s">
        <v>169</v>
      </c>
      <c r="B141" s="53" t="s">
        <v>170</v>
      </c>
      <c r="C141" s="58">
        <f>НЗ!N32</f>
        <v>0</v>
      </c>
      <c r="D141" s="57">
        <f>E141*F141*G141</f>
        <v>0</v>
      </c>
      <c r="E141" s="58">
        <f>IF(C141&gt;0,НЗ!M32,0)</f>
        <v>0</v>
      </c>
      <c r="F141" s="57">
        <v>1</v>
      </c>
      <c r="G141" s="57">
        <v>1</v>
      </c>
      <c r="H141" s="57"/>
      <c r="I141" s="57"/>
      <c r="J141" s="57"/>
      <c r="K141" s="57"/>
      <c r="L141" s="57"/>
      <c r="M141" s="57">
        <f>C141*(D141+H141)-I141*J141+K141+L141</f>
        <v>0</v>
      </c>
      <c r="N141" s="57">
        <f>$S$171</f>
        <v>0.99656244385850457</v>
      </c>
      <c r="O141" s="57">
        <f>M141*N141</f>
        <v>0</v>
      </c>
      <c r="P141" s="55"/>
    </row>
    <row r="142" spans="1:16" ht="19.5" hidden="1" thickBot="1" x14ac:dyDescent="0.35">
      <c r="A142" s="62" t="s">
        <v>171</v>
      </c>
      <c r="B142" s="53" t="s">
        <v>170</v>
      </c>
      <c r="C142" s="59">
        <f t="shared" ref="C142:G143" si="100">C141</f>
        <v>0</v>
      </c>
      <c r="D142" s="57">
        <f t="shared" si="100"/>
        <v>0</v>
      </c>
      <c r="E142" s="57">
        <f t="shared" si="100"/>
        <v>0</v>
      </c>
      <c r="F142" s="57">
        <f t="shared" si="100"/>
        <v>1</v>
      </c>
      <c r="G142" s="57">
        <f t="shared" si="100"/>
        <v>1</v>
      </c>
      <c r="H142" s="57"/>
      <c r="I142" s="57"/>
      <c r="J142" s="57"/>
      <c r="K142" s="57"/>
      <c r="L142" s="57"/>
      <c r="M142" s="57">
        <f t="shared" ref="M142:M143" si="101">C142*(D142+H142)-I142*J142+K142+L142</f>
        <v>0</v>
      </c>
      <c r="N142" s="57">
        <f>$T$171</f>
        <v>0.99678317735542921</v>
      </c>
      <c r="O142" s="57">
        <f t="shared" ref="O142:O143" si="102">M142*N142</f>
        <v>0</v>
      </c>
      <c r="P142" s="55"/>
    </row>
    <row r="143" spans="1:16" ht="19.5" hidden="1" thickBot="1" x14ac:dyDescent="0.35">
      <c r="A143" s="62" t="s">
        <v>172</v>
      </c>
      <c r="B143" s="53" t="s">
        <v>170</v>
      </c>
      <c r="C143" s="59">
        <f t="shared" si="100"/>
        <v>0</v>
      </c>
      <c r="D143" s="57">
        <f t="shared" si="100"/>
        <v>0</v>
      </c>
      <c r="E143" s="57">
        <f t="shared" si="100"/>
        <v>0</v>
      </c>
      <c r="F143" s="57">
        <f t="shared" si="100"/>
        <v>1</v>
      </c>
      <c r="G143" s="57">
        <f t="shared" si="100"/>
        <v>1</v>
      </c>
      <c r="H143" s="57"/>
      <c r="I143" s="57"/>
      <c r="J143" s="57"/>
      <c r="K143" s="57"/>
      <c r="L143" s="57"/>
      <c r="M143" s="57">
        <f t="shared" si="101"/>
        <v>0</v>
      </c>
      <c r="N143" s="57">
        <f>$U$171</f>
        <v>0.99705909422658501</v>
      </c>
      <c r="O143" s="57">
        <f t="shared" si="102"/>
        <v>0</v>
      </c>
      <c r="P143" s="55"/>
    </row>
    <row r="144" spans="1:16" ht="38.25" thickBot="1" x14ac:dyDescent="0.35">
      <c r="A144" s="128" t="s">
        <v>176</v>
      </c>
      <c r="B144" s="53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 t="s">
        <v>168</v>
      </c>
      <c r="O144" s="54" t="s">
        <v>168</v>
      </c>
      <c r="P144" s="55"/>
    </row>
    <row r="145" spans="1:16" ht="19.5" thickBot="1" x14ac:dyDescent="0.35">
      <c r="A145" s="62" t="s">
        <v>169</v>
      </c>
      <c r="B145" s="53" t="s">
        <v>170</v>
      </c>
      <c r="C145" s="58">
        <f>НЗ!N33</f>
        <v>120</v>
      </c>
      <c r="D145" s="57">
        <f>E145*F145*G145</f>
        <v>105155.455</v>
      </c>
      <c r="E145" s="58">
        <f>IF(C145&gt;0,НЗ!M33,0)</f>
        <v>105155.455</v>
      </c>
      <c r="F145" s="57">
        <v>1</v>
      </c>
      <c r="G145" s="57">
        <v>1</v>
      </c>
      <c r="H145" s="57"/>
      <c r="I145" s="57"/>
      <c r="J145" s="57"/>
      <c r="K145" s="57"/>
      <c r="L145" s="57"/>
      <c r="M145" s="57">
        <f>C145*(D145+H145)-I145*J145+K145+L145</f>
        <v>12618654.6</v>
      </c>
      <c r="N145" s="57">
        <f>$S$171</f>
        <v>0.99656244385850457</v>
      </c>
      <c r="O145" s="57">
        <f>M145*N145</f>
        <v>12575277.266382361</v>
      </c>
      <c r="P145" s="55"/>
    </row>
    <row r="146" spans="1:16" ht="19.5" thickBot="1" x14ac:dyDescent="0.35">
      <c r="A146" s="62" t="s">
        <v>171</v>
      </c>
      <c r="B146" s="53" t="s">
        <v>170</v>
      </c>
      <c r="C146" s="59">
        <v>120</v>
      </c>
      <c r="D146" s="57">
        <f t="shared" ref="D146:G147" si="103">D145</f>
        <v>105155.455</v>
      </c>
      <c r="E146" s="57">
        <v>105230.455</v>
      </c>
      <c r="F146" s="57">
        <f t="shared" si="103"/>
        <v>1</v>
      </c>
      <c r="G146" s="57">
        <f t="shared" si="103"/>
        <v>1</v>
      </c>
      <c r="H146" s="57"/>
      <c r="I146" s="57"/>
      <c r="J146" s="57"/>
      <c r="K146" s="57"/>
      <c r="L146" s="57"/>
      <c r="M146" s="57">
        <f t="shared" ref="M146:M147" si="104">C146*(D146+H146)-I146*J146+K146+L146</f>
        <v>12618654.6</v>
      </c>
      <c r="N146" s="57">
        <f>$T$171</f>
        <v>0.99678317735542921</v>
      </c>
      <c r="O146" s="57">
        <f t="shared" ref="O146:O147" si="105">M146*N146</f>
        <v>12578062.626138702</v>
      </c>
      <c r="P146" s="55"/>
    </row>
    <row r="147" spans="1:16" ht="19.5" thickBot="1" x14ac:dyDescent="0.35">
      <c r="A147" s="62" t="s">
        <v>172</v>
      </c>
      <c r="B147" s="53" t="s">
        <v>170</v>
      </c>
      <c r="C147" s="59">
        <v>120</v>
      </c>
      <c r="D147" s="57">
        <f t="shared" si="103"/>
        <v>105155.455</v>
      </c>
      <c r="E147" s="57">
        <v>105230.455</v>
      </c>
      <c r="F147" s="57">
        <f t="shared" si="103"/>
        <v>1</v>
      </c>
      <c r="G147" s="57">
        <f t="shared" si="103"/>
        <v>1</v>
      </c>
      <c r="H147" s="57"/>
      <c r="I147" s="57"/>
      <c r="J147" s="57"/>
      <c r="K147" s="57"/>
      <c r="L147" s="57"/>
      <c r="M147" s="57">
        <f t="shared" si="104"/>
        <v>12618654.6</v>
      </c>
      <c r="N147" s="57">
        <f>$U$171</f>
        <v>0.99705909422658501</v>
      </c>
      <c r="O147" s="57">
        <f t="shared" si="105"/>
        <v>12581544.325834131</v>
      </c>
      <c r="P147" s="55"/>
    </row>
    <row r="148" spans="1:16" ht="57" hidden="1" thickBot="1" x14ac:dyDescent="0.35">
      <c r="A148" s="61" t="s">
        <v>236</v>
      </c>
      <c r="B148" s="53"/>
      <c r="C148" s="59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5"/>
    </row>
    <row r="149" spans="1:16" ht="19.5" hidden="1" thickBot="1" x14ac:dyDescent="0.35">
      <c r="A149" s="62" t="s">
        <v>169</v>
      </c>
      <c r="B149" s="53" t="s">
        <v>170</v>
      </c>
      <c r="C149" s="58">
        <f>НЗ!N34</f>
        <v>0</v>
      </c>
      <c r="D149" s="57">
        <f>E149*F149*G149</f>
        <v>0</v>
      </c>
      <c r="E149" s="58">
        <f>IF(C149&gt;0,НЗ!M34,0)</f>
        <v>0</v>
      </c>
      <c r="F149" s="57">
        <v>1</v>
      </c>
      <c r="G149" s="57">
        <v>1</v>
      </c>
      <c r="H149" s="57"/>
      <c r="I149" s="57"/>
      <c r="J149" s="57"/>
      <c r="K149" s="57"/>
      <c r="L149" s="57"/>
      <c r="M149" s="57">
        <f>C149*(D149+H149)-I149*J149+K149+L149</f>
        <v>0</v>
      </c>
      <c r="N149" s="57">
        <f>$S$171</f>
        <v>0.99656244385850457</v>
      </c>
      <c r="O149" s="57">
        <f>M149*N149</f>
        <v>0</v>
      </c>
      <c r="P149" s="55"/>
    </row>
    <row r="150" spans="1:16" ht="19.5" hidden="1" thickBot="1" x14ac:dyDescent="0.35">
      <c r="A150" s="62" t="s">
        <v>171</v>
      </c>
      <c r="B150" s="53" t="s">
        <v>170</v>
      </c>
      <c r="C150" s="59">
        <f t="shared" ref="C150:G150" si="106">C149</f>
        <v>0</v>
      </c>
      <c r="D150" s="57">
        <f t="shared" si="106"/>
        <v>0</v>
      </c>
      <c r="E150" s="57">
        <f t="shared" si="106"/>
        <v>0</v>
      </c>
      <c r="F150" s="57">
        <f t="shared" si="106"/>
        <v>1</v>
      </c>
      <c r="G150" s="57">
        <f t="shared" si="106"/>
        <v>1</v>
      </c>
      <c r="H150" s="57"/>
      <c r="I150" s="57"/>
      <c r="J150" s="57"/>
      <c r="K150" s="57"/>
      <c r="L150" s="57"/>
      <c r="M150" s="57">
        <f t="shared" ref="M150:M151" si="107">C150*(D150+H150)-I150*J150+K150+L150</f>
        <v>0</v>
      </c>
      <c r="N150" s="57">
        <f>$T$171</f>
        <v>0.99678317735542921</v>
      </c>
      <c r="O150" s="57">
        <f t="shared" ref="O150:O151" si="108">M150*N150</f>
        <v>0</v>
      </c>
      <c r="P150" s="55"/>
    </row>
    <row r="151" spans="1:16" ht="19.5" hidden="1" thickBot="1" x14ac:dyDescent="0.35">
      <c r="A151" s="62" t="s">
        <v>172</v>
      </c>
      <c r="B151" s="53" t="s">
        <v>170</v>
      </c>
      <c r="C151" s="59">
        <f t="shared" ref="C151:G151" si="109">C150</f>
        <v>0</v>
      </c>
      <c r="D151" s="57">
        <f t="shared" si="109"/>
        <v>0</v>
      </c>
      <c r="E151" s="57">
        <f t="shared" si="109"/>
        <v>0</v>
      </c>
      <c r="F151" s="57">
        <f t="shared" si="109"/>
        <v>1</v>
      </c>
      <c r="G151" s="57">
        <f t="shared" si="109"/>
        <v>1</v>
      </c>
      <c r="H151" s="57"/>
      <c r="I151" s="57"/>
      <c r="J151" s="57"/>
      <c r="K151" s="57"/>
      <c r="L151" s="57"/>
      <c r="M151" s="57">
        <f t="shared" si="107"/>
        <v>0</v>
      </c>
      <c r="N151" s="57">
        <f>$U$171</f>
        <v>0.99705909422658501</v>
      </c>
      <c r="O151" s="57">
        <f t="shared" si="108"/>
        <v>0</v>
      </c>
      <c r="P151" s="55"/>
    </row>
    <row r="152" spans="1:16" ht="49.5" hidden="1" customHeight="1" thickBot="1" x14ac:dyDescent="0.35">
      <c r="A152" s="63" t="s">
        <v>177</v>
      </c>
      <c r="B152" s="53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 t="s">
        <v>168</v>
      </c>
      <c r="O152" s="54" t="s">
        <v>168</v>
      </c>
      <c r="P152" s="55"/>
    </row>
    <row r="153" spans="1:16" ht="19.5" hidden="1" thickBot="1" x14ac:dyDescent="0.35">
      <c r="A153" s="64" t="s">
        <v>169</v>
      </c>
      <c r="B153" s="53" t="s">
        <v>170</v>
      </c>
      <c r="C153" s="58">
        <f>НЗ!N35</f>
        <v>0</v>
      </c>
      <c r="D153" s="57">
        <f>E153*F153*G153</f>
        <v>0</v>
      </c>
      <c r="E153" s="58">
        <f>IF(C153&gt;0,НЗ!M35,0)</f>
        <v>0</v>
      </c>
      <c r="F153" s="57">
        <v>1</v>
      </c>
      <c r="G153" s="57">
        <v>1</v>
      </c>
      <c r="H153" s="57"/>
      <c r="I153" s="57"/>
      <c r="J153" s="57"/>
      <c r="K153" s="57"/>
      <c r="L153" s="57"/>
      <c r="M153" s="57">
        <f>C153*(D153+H153)-I153*J153+K153+L153</f>
        <v>0</v>
      </c>
      <c r="N153" s="57">
        <f>$S$171</f>
        <v>0.99656244385850457</v>
      </c>
      <c r="O153" s="57">
        <f>M153*N153</f>
        <v>0</v>
      </c>
      <c r="P153" s="55"/>
    </row>
    <row r="154" spans="1:16" ht="19.5" hidden="1" thickBot="1" x14ac:dyDescent="0.35">
      <c r="A154" s="64" t="s">
        <v>171</v>
      </c>
      <c r="B154" s="53" t="s">
        <v>170</v>
      </c>
      <c r="C154" s="59">
        <f t="shared" ref="C154:G155" si="110">C153</f>
        <v>0</v>
      </c>
      <c r="D154" s="57">
        <f t="shared" si="110"/>
        <v>0</v>
      </c>
      <c r="E154" s="57">
        <f t="shared" si="110"/>
        <v>0</v>
      </c>
      <c r="F154" s="57">
        <f t="shared" si="110"/>
        <v>1</v>
      </c>
      <c r="G154" s="57">
        <f t="shared" si="110"/>
        <v>1</v>
      </c>
      <c r="H154" s="57"/>
      <c r="I154" s="57"/>
      <c r="J154" s="57"/>
      <c r="K154" s="57"/>
      <c r="L154" s="57"/>
      <c r="M154" s="57">
        <f t="shared" ref="M154" si="111">C154*(D154+H154)-I154*J154+K154+L154</f>
        <v>0</v>
      </c>
      <c r="N154" s="57">
        <f>$T$171</f>
        <v>0.99678317735542921</v>
      </c>
      <c r="O154" s="57">
        <f t="shared" ref="O154:O155" si="112">M154*N154</f>
        <v>0</v>
      </c>
      <c r="P154" s="55"/>
    </row>
    <row r="155" spans="1:16" ht="19.5" hidden="1" thickBot="1" x14ac:dyDescent="0.35">
      <c r="A155" s="64" t="s">
        <v>172</v>
      </c>
      <c r="B155" s="53" t="s">
        <v>170</v>
      </c>
      <c r="C155" s="59">
        <f t="shared" si="110"/>
        <v>0</v>
      </c>
      <c r="D155" s="57">
        <f t="shared" si="110"/>
        <v>0</v>
      </c>
      <c r="E155" s="57">
        <f t="shared" si="110"/>
        <v>0</v>
      </c>
      <c r="F155" s="57">
        <f t="shared" si="110"/>
        <v>1</v>
      </c>
      <c r="G155" s="57">
        <f t="shared" si="110"/>
        <v>1</v>
      </c>
      <c r="H155" s="57"/>
      <c r="I155" s="57"/>
      <c r="J155" s="57"/>
      <c r="K155" s="57"/>
      <c r="L155" s="57"/>
      <c r="M155" s="57">
        <f>C155*(D155+H155)-I155*J155+K155+L155</f>
        <v>0</v>
      </c>
      <c r="N155" s="57">
        <f>$U$171</f>
        <v>0.99705909422658501</v>
      </c>
      <c r="O155" s="57">
        <f t="shared" si="112"/>
        <v>0</v>
      </c>
      <c r="P155" s="55"/>
    </row>
    <row r="156" spans="1:16" ht="66.95" hidden="1" customHeight="1" thickBot="1" x14ac:dyDescent="0.35">
      <c r="A156" s="63" t="s">
        <v>188</v>
      </c>
      <c r="B156" s="53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 t="s">
        <v>168</v>
      </c>
      <c r="O156" s="54" t="s">
        <v>168</v>
      </c>
      <c r="P156" s="55"/>
    </row>
    <row r="157" spans="1:16" ht="30" hidden="1" customHeight="1" thickBot="1" x14ac:dyDescent="0.35">
      <c r="A157" s="64" t="s">
        <v>169</v>
      </c>
      <c r="B157" s="53" t="s">
        <v>170</v>
      </c>
      <c r="C157" s="58">
        <f>НЗ!N36</f>
        <v>0</v>
      </c>
      <c r="D157" s="57">
        <f>E157*F157*G157</f>
        <v>0</v>
      </c>
      <c r="E157" s="58">
        <f>IF(C157&gt;0,НЗ!M36,0)</f>
        <v>0</v>
      </c>
      <c r="F157" s="57">
        <v>1</v>
      </c>
      <c r="G157" s="57">
        <v>1</v>
      </c>
      <c r="H157" s="57"/>
      <c r="I157" s="57"/>
      <c r="J157" s="57"/>
      <c r="K157" s="57"/>
      <c r="L157" s="57"/>
      <c r="M157" s="57">
        <f>C157*(D157+H157)-I157*J157+K157+L157</f>
        <v>0</v>
      </c>
      <c r="N157" s="57">
        <f>$S$171</f>
        <v>0.99656244385850457</v>
      </c>
      <c r="O157" s="57">
        <f>M157*N157</f>
        <v>0</v>
      </c>
      <c r="P157" s="55"/>
    </row>
    <row r="158" spans="1:16" ht="19.5" hidden="1" thickBot="1" x14ac:dyDescent="0.35">
      <c r="A158" s="64" t="s">
        <v>171</v>
      </c>
      <c r="B158" s="53" t="s">
        <v>170</v>
      </c>
      <c r="C158" s="59">
        <f t="shared" ref="C158:G159" si="113">C157</f>
        <v>0</v>
      </c>
      <c r="D158" s="57">
        <f t="shared" si="113"/>
        <v>0</v>
      </c>
      <c r="E158" s="57">
        <f t="shared" si="113"/>
        <v>0</v>
      </c>
      <c r="F158" s="57">
        <f t="shared" si="113"/>
        <v>1</v>
      </c>
      <c r="G158" s="57">
        <f t="shared" si="113"/>
        <v>1</v>
      </c>
      <c r="H158" s="57"/>
      <c r="I158" s="57"/>
      <c r="J158" s="57"/>
      <c r="K158" s="57"/>
      <c r="L158" s="57"/>
      <c r="M158" s="57">
        <f t="shared" ref="M158:M159" si="114">C158*(D158+H158)-I158*J158+K158+L158</f>
        <v>0</v>
      </c>
      <c r="N158" s="57">
        <f>$T$171</f>
        <v>0.99678317735542921</v>
      </c>
      <c r="O158" s="57">
        <f t="shared" ref="O158:O159" si="115">M158*N158</f>
        <v>0</v>
      </c>
      <c r="P158" s="55"/>
    </row>
    <row r="159" spans="1:16" ht="19.5" hidden="1" thickBot="1" x14ac:dyDescent="0.35">
      <c r="A159" s="64" t="s">
        <v>172</v>
      </c>
      <c r="B159" s="53" t="s">
        <v>170</v>
      </c>
      <c r="C159" s="59">
        <f t="shared" si="113"/>
        <v>0</v>
      </c>
      <c r="D159" s="57">
        <f t="shared" si="113"/>
        <v>0</v>
      </c>
      <c r="E159" s="57">
        <f t="shared" si="113"/>
        <v>0</v>
      </c>
      <c r="F159" s="57">
        <f t="shared" si="113"/>
        <v>1</v>
      </c>
      <c r="G159" s="57">
        <f t="shared" si="113"/>
        <v>1</v>
      </c>
      <c r="H159" s="57"/>
      <c r="I159" s="57"/>
      <c r="J159" s="57"/>
      <c r="K159" s="57"/>
      <c r="L159" s="57"/>
      <c r="M159" s="57">
        <f t="shared" si="114"/>
        <v>0</v>
      </c>
      <c r="N159" s="57">
        <f>$U$171</f>
        <v>0.99705909422658501</v>
      </c>
      <c r="O159" s="57">
        <f t="shared" si="115"/>
        <v>0</v>
      </c>
      <c r="P159" s="55"/>
    </row>
    <row r="160" spans="1:16" ht="38.25" hidden="1" thickBot="1" x14ac:dyDescent="0.35">
      <c r="A160" s="63" t="s">
        <v>233</v>
      </c>
      <c r="B160" s="53"/>
      <c r="C160" s="59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5"/>
    </row>
    <row r="161" spans="1:22" ht="19.5" hidden="1" thickBot="1" x14ac:dyDescent="0.35">
      <c r="A161" s="64" t="s">
        <v>169</v>
      </c>
      <c r="B161" s="53" t="s">
        <v>170</v>
      </c>
      <c r="C161" s="58">
        <f>НЗ!N37</f>
        <v>0</v>
      </c>
      <c r="D161" s="57">
        <f>E161*F161*G161</f>
        <v>0</v>
      </c>
      <c r="E161" s="58">
        <f>IF(C161&gt;0,НЗ!M37,0)</f>
        <v>0</v>
      </c>
      <c r="F161" s="57">
        <v>1</v>
      </c>
      <c r="G161" s="57">
        <v>1</v>
      </c>
      <c r="H161" s="57"/>
      <c r="I161" s="57"/>
      <c r="J161" s="57"/>
      <c r="K161" s="57"/>
      <c r="L161" s="57"/>
      <c r="M161" s="57">
        <f>C161*(D161+H161)-I161*J161+K161+L161</f>
        <v>0</v>
      </c>
      <c r="N161" s="57">
        <f>$S$171</f>
        <v>0.99656244385850457</v>
      </c>
      <c r="O161" s="57">
        <f>M161*N161</f>
        <v>0</v>
      </c>
      <c r="P161" s="55"/>
    </row>
    <row r="162" spans="1:22" ht="19.5" hidden="1" thickBot="1" x14ac:dyDescent="0.35">
      <c r="A162" s="64" t="s">
        <v>171</v>
      </c>
      <c r="B162" s="53" t="s">
        <v>170</v>
      </c>
      <c r="C162" s="59">
        <f t="shared" ref="C162:G162" si="116">C161</f>
        <v>0</v>
      </c>
      <c r="D162" s="57">
        <f t="shared" si="116"/>
        <v>0</v>
      </c>
      <c r="E162" s="57">
        <f t="shared" si="116"/>
        <v>0</v>
      </c>
      <c r="F162" s="57">
        <f t="shared" si="116"/>
        <v>1</v>
      </c>
      <c r="G162" s="57">
        <f t="shared" si="116"/>
        <v>1</v>
      </c>
      <c r="H162" s="57"/>
      <c r="I162" s="57"/>
      <c r="J162" s="57"/>
      <c r="K162" s="57"/>
      <c r="L162" s="57"/>
      <c r="M162" s="57">
        <f t="shared" ref="M162:M163" si="117">C162*(D162+H162)-I162*J162+K162+L162</f>
        <v>0</v>
      </c>
      <c r="N162" s="57">
        <f>$T$171</f>
        <v>0.99678317735542921</v>
      </c>
      <c r="O162" s="57">
        <f t="shared" ref="O162:O163" si="118">M162*N162</f>
        <v>0</v>
      </c>
      <c r="P162" s="55"/>
    </row>
    <row r="163" spans="1:22" ht="19.5" hidden="1" thickBot="1" x14ac:dyDescent="0.35">
      <c r="A163" s="64" t="s">
        <v>172</v>
      </c>
      <c r="B163" s="53" t="s">
        <v>170</v>
      </c>
      <c r="C163" s="59">
        <f t="shared" ref="C163:G163" si="119">C162</f>
        <v>0</v>
      </c>
      <c r="D163" s="57">
        <f t="shared" si="119"/>
        <v>0</v>
      </c>
      <c r="E163" s="57">
        <f t="shared" si="119"/>
        <v>0</v>
      </c>
      <c r="F163" s="57">
        <f t="shared" si="119"/>
        <v>1</v>
      </c>
      <c r="G163" s="57">
        <f t="shared" si="119"/>
        <v>1</v>
      </c>
      <c r="H163" s="57"/>
      <c r="I163" s="57"/>
      <c r="J163" s="57"/>
      <c r="K163" s="57"/>
      <c r="L163" s="57"/>
      <c r="M163" s="57">
        <f t="shared" si="117"/>
        <v>0</v>
      </c>
      <c r="N163" s="57">
        <f>$U$171</f>
        <v>0.99705909422658501</v>
      </c>
      <c r="O163" s="57">
        <f t="shared" si="118"/>
        <v>0</v>
      </c>
      <c r="P163" s="55"/>
    </row>
    <row r="164" spans="1:22" ht="38.25" hidden="1" thickBot="1" x14ac:dyDescent="0.35">
      <c r="A164" s="63" t="s">
        <v>232</v>
      </c>
      <c r="B164" s="53"/>
      <c r="C164" s="59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5"/>
    </row>
    <row r="165" spans="1:22" ht="19.5" hidden="1" thickBot="1" x14ac:dyDescent="0.35">
      <c r="A165" s="64" t="s">
        <v>169</v>
      </c>
      <c r="B165" s="53" t="s">
        <v>170</v>
      </c>
      <c r="C165" s="58">
        <f>НЗ!N43</f>
        <v>0</v>
      </c>
      <c r="D165" s="57">
        <f>E165*F165*G165</f>
        <v>0</v>
      </c>
      <c r="E165" s="58">
        <f>IF(C165&gt;0,НЗ!M43,0)</f>
        <v>0</v>
      </c>
      <c r="F165" s="57">
        <v>1</v>
      </c>
      <c r="G165" s="57">
        <v>1</v>
      </c>
      <c r="H165" s="57"/>
      <c r="I165" s="57"/>
      <c r="J165" s="57"/>
      <c r="K165" s="57"/>
      <c r="L165" s="57"/>
      <c r="M165" s="57">
        <f>C165*(D165+H165)-I165*J165+K165+L165</f>
        <v>0</v>
      </c>
      <c r="N165" s="57">
        <f>$S$171</f>
        <v>0.99656244385850457</v>
      </c>
      <c r="O165" s="57">
        <f>M165*N165</f>
        <v>0</v>
      </c>
      <c r="P165" s="55"/>
    </row>
    <row r="166" spans="1:22" ht="19.5" hidden="1" thickBot="1" x14ac:dyDescent="0.35">
      <c r="A166" s="64" t="s">
        <v>171</v>
      </c>
      <c r="B166" s="53" t="s">
        <v>170</v>
      </c>
      <c r="C166" s="59">
        <f t="shared" ref="C166:G166" si="120">C165</f>
        <v>0</v>
      </c>
      <c r="D166" s="57">
        <f t="shared" si="120"/>
        <v>0</v>
      </c>
      <c r="E166" s="57">
        <f t="shared" si="120"/>
        <v>0</v>
      </c>
      <c r="F166" s="57">
        <f t="shared" si="120"/>
        <v>1</v>
      </c>
      <c r="G166" s="57">
        <f t="shared" si="120"/>
        <v>1</v>
      </c>
      <c r="H166" s="57"/>
      <c r="I166" s="57"/>
      <c r="J166" s="57"/>
      <c r="K166" s="57"/>
      <c r="L166" s="57"/>
      <c r="M166" s="57">
        <f t="shared" ref="M166:M167" si="121">C166*(D166+H166)-I166*J166+K166+L166</f>
        <v>0</v>
      </c>
      <c r="N166" s="57">
        <f>$T$171</f>
        <v>0.99678317735542921</v>
      </c>
      <c r="O166" s="57">
        <f t="shared" ref="O166:O167" si="122">M166*N166</f>
        <v>0</v>
      </c>
      <c r="P166" s="55"/>
    </row>
    <row r="167" spans="1:22" ht="19.5" hidden="1" thickBot="1" x14ac:dyDescent="0.35">
      <c r="A167" s="64" t="s">
        <v>172</v>
      </c>
      <c r="B167" s="53" t="s">
        <v>170</v>
      </c>
      <c r="C167" s="59">
        <f t="shared" ref="C167:G167" si="123">C166</f>
        <v>0</v>
      </c>
      <c r="D167" s="57">
        <f t="shared" si="123"/>
        <v>0</v>
      </c>
      <c r="E167" s="57">
        <f t="shared" si="123"/>
        <v>0</v>
      </c>
      <c r="F167" s="57">
        <f t="shared" si="123"/>
        <v>1</v>
      </c>
      <c r="G167" s="57">
        <f t="shared" si="123"/>
        <v>1</v>
      </c>
      <c r="H167" s="57"/>
      <c r="I167" s="57"/>
      <c r="J167" s="57"/>
      <c r="K167" s="57"/>
      <c r="L167" s="57"/>
      <c r="M167" s="57">
        <f t="shared" si="121"/>
        <v>0</v>
      </c>
      <c r="N167" s="57">
        <f>$U$171</f>
        <v>0.99705909422658501</v>
      </c>
      <c r="O167" s="57">
        <f t="shared" si="122"/>
        <v>0</v>
      </c>
      <c r="P167" s="55"/>
    </row>
    <row r="168" spans="1:22" ht="28.5" customHeight="1" thickBot="1" x14ac:dyDescent="0.3">
      <c r="A168" s="71" t="s">
        <v>184</v>
      </c>
      <c r="B168" s="72" t="s">
        <v>168</v>
      </c>
      <c r="C168" s="73" t="s">
        <v>168</v>
      </c>
      <c r="D168" s="73" t="s">
        <v>168</v>
      </c>
      <c r="E168" s="73" t="s">
        <v>168</v>
      </c>
      <c r="F168" s="73" t="s">
        <v>168</v>
      </c>
      <c r="G168" s="73" t="s">
        <v>168</v>
      </c>
      <c r="H168" s="73" t="s">
        <v>168</v>
      </c>
      <c r="I168" s="73" t="s">
        <v>168</v>
      </c>
      <c r="J168" s="73" t="s">
        <v>168</v>
      </c>
      <c r="K168" s="73" t="s">
        <v>168</v>
      </c>
      <c r="L168" s="73" t="s">
        <v>168</v>
      </c>
      <c r="M168" s="73" t="s">
        <v>168</v>
      </c>
      <c r="N168" s="73" t="s">
        <v>168</v>
      </c>
      <c r="O168" s="73" t="s">
        <v>168</v>
      </c>
      <c r="P168" s="55"/>
      <c r="R168" s="18"/>
      <c r="S168" s="115" t="s">
        <v>324</v>
      </c>
      <c r="T168" s="115" t="s">
        <v>325</v>
      </c>
      <c r="U168" s="115" t="s">
        <v>326</v>
      </c>
      <c r="V168" s="18"/>
    </row>
    <row r="169" spans="1:22" ht="25.5" customHeight="1" thickBot="1" x14ac:dyDescent="0.35">
      <c r="A169" s="71" t="s">
        <v>169</v>
      </c>
      <c r="B169" s="72" t="s">
        <v>168</v>
      </c>
      <c r="C169" s="73" t="s">
        <v>168</v>
      </c>
      <c r="D169" s="73" t="s">
        <v>168</v>
      </c>
      <c r="E169" s="73" t="s">
        <v>168</v>
      </c>
      <c r="F169" s="73" t="s">
        <v>168</v>
      </c>
      <c r="G169" s="73" t="s">
        <v>168</v>
      </c>
      <c r="H169" s="73" t="s">
        <v>168</v>
      </c>
      <c r="I169" s="73" t="s">
        <v>168</v>
      </c>
      <c r="J169" s="73" t="s">
        <v>168</v>
      </c>
      <c r="K169" s="73" t="s">
        <v>168</v>
      </c>
      <c r="L169" s="73" t="s">
        <v>168</v>
      </c>
      <c r="M169" s="74">
        <f>M25+M29+M33+M37+M41+M45+M49+M53+M57+M61+M65+M69+M73+M77+M81+M85+M89+M93+M97+M101+M105+M109+M113+M117+M121+M125+M129+M133+M137+M141+M145+M149+M153+M157+M161+M165</f>
        <v>18121400.039999999</v>
      </c>
      <c r="N169" s="73" t="s">
        <v>168</v>
      </c>
      <c r="O169" s="74">
        <f t="shared" ref="O169" si="124">O25+O29+O33+O37+O41+O45+O49+O53+O57+O61+O65+O69+O73+O77+O81+O85+O89+O93+O97+O101+O105+O109+O113+O117+O121+O125+O129+O133+O137+O141+O145+O149+O153+O157+O161+O165</f>
        <v>18059106.710000001</v>
      </c>
      <c r="P169" s="55"/>
      <c r="R169" s="116" t="s">
        <v>185</v>
      </c>
      <c r="S169" s="117">
        <f>НЗ!C51</f>
        <v>18059106.710000001</v>
      </c>
      <c r="T169" s="119">
        <f>НЗ!C56</f>
        <v>18063106.710000001</v>
      </c>
      <c r="U169" s="119">
        <f>НЗ!C57</f>
        <v>18068106.710000001</v>
      </c>
      <c r="V169" s="18"/>
    </row>
    <row r="170" spans="1:22" ht="36.75" customHeight="1" thickBot="1" x14ac:dyDescent="0.35">
      <c r="A170" s="71" t="s">
        <v>171</v>
      </c>
      <c r="B170" s="72" t="s">
        <v>168</v>
      </c>
      <c r="C170" s="73" t="s">
        <v>168</v>
      </c>
      <c r="D170" s="73" t="s">
        <v>168</v>
      </c>
      <c r="E170" s="73" t="s">
        <v>168</v>
      </c>
      <c r="F170" s="73" t="s">
        <v>168</v>
      </c>
      <c r="G170" s="73" t="s">
        <v>168</v>
      </c>
      <c r="H170" s="73" t="s">
        <v>168</v>
      </c>
      <c r="I170" s="73" t="s">
        <v>168</v>
      </c>
      <c r="J170" s="73" t="s">
        <v>168</v>
      </c>
      <c r="K170" s="73" t="s">
        <v>168</v>
      </c>
      <c r="L170" s="73" t="s">
        <v>168</v>
      </c>
      <c r="M170" s="74">
        <f>M26+M30+M34+M38+M42+M46+M50+M54+M58+M62+M70+M74+M82+M86+M90+M94+M106+M110+M114+M118+M122+M126+M130+M134+M142+M146+M154+M158</f>
        <v>18121400.039999999</v>
      </c>
      <c r="N170" s="73" t="s">
        <v>168</v>
      </c>
      <c r="O170" s="74">
        <f>O26+O30+O34+O38+O42+O46+O50+O54+O58+O62+O70+O74+O82+O86+O90+O94+O106+O110+O114+O118+O122+O126+O130+O134+O142+O146+O154+O158</f>
        <v>18063106.710000001</v>
      </c>
      <c r="P170" s="55"/>
      <c r="R170" s="100"/>
      <c r="S170" s="118">
        <f>M169</f>
        <v>18121400.039999999</v>
      </c>
      <c r="T170" s="119">
        <f>M170</f>
        <v>18121400.039999999</v>
      </c>
      <c r="U170" s="119">
        <f>M171</f>
        <v>18121400.039999999</v>
      </c>
      <c r="V170" s="18"/>
    </row>
    <row r="171" spans="1:22" ht="26.25" customHeight="1" thickBot="1" x14ac:dyDescent="0.35">
      <c r="A171" s="71" t="s">
        <v>172</v>
      </c>
      <c r="B171" s="72" t="s">
        <v>168</v>
      </c>
      <c r="C171" s="73" t="s">
        <v>168</v>
      </c>
      <c r="D171" s="73" t="s">
        <v>168</v>
      </c>
      <c r="E171" s="73" t="s">
        <v>168</v>
      </c>
      <c r="F171" s="73" t="s">
        <v>168</v>
      </c>
      <c r="G171" s="73" t="s">
        <v>168</v>
      </c>
      <c r="H171" s="73" t="s">
        <v>168</v>
      </c>
      <c r="I171" s="73" t="s">
        <v>168</v>
      </c>
      <c r="J171" s="73" t="s">
        <v>168</v>
      </c>
      <c r="K171" s="73" t="s">
        <v>168</v>
      </c>
      <c r="L171" s="73" t="s">
        <v>168</v>
      </c>
      <c r="M171" s="74">
        <f>M27+M31+M35+M39+M43+M47+M51+M55+M59+M63+M71+M75+M83+M87+M91+M95+M107+M111+M115+M119+M123+M127+M131+M135+M143+M147+M155+M159</f>
        <v>18121400.039999999</v>
      </c>
      <c r="N171" s="73" t="s">
        <v>168</v>
      </c>
      <c r="O171" s="74">
        <f>O27+O31+O35+O39+O43+O47+O51+O55+O59+O63+O71+O75+O83+O87+O91+O95+O107+O111+O115+O119+O123+O127+O131+O135+O143+O147+O155+O159</f>
        <v>18068106.710000001</v>
      </c>
      <c r="P171" s="55"/>
      <c r="R171" s="120" t="s">
        <v>186</v>
      </c>
      <c r="S171" s="121">
        <f>IFERROR(S169/S170,0)</f>
        <v>0.99656244385850457</v>
      </c>
      <c r="T171" s="121">
        <f t="shared" ref="T171:U171" si="125">IFERROR(T169/T170,0)</f>
        <v>0.99678317735542921</v>
      </c>
      <c r="U171" s="121">
        <f t="shared" si="125"/>
        <v>0.99705909422658501</v>
      </c>
      <c r="V171" s="18"/>
    </row>
    <row r="172" spans="1:22" ht="18.75" x14ac:dyDescent="0.3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</row>
    <row r="173" spans="1:22" ht="18.75" x14ac:dyDescent="0.3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</row>
    <row r="174" spans="1:22" ht="18.75" x14ac:dyDescent="0.3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</row>
    <row r="175" spans="1:22" ht="18.75" x14ac:dyDescent="0.3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</row>
    <row r="176" spans="1:22" ht="39.75" customHeight="1" x14ac:dyDescent="0.2">
      <c r="A176" s="387" t="s">
        <v>187</v>
      </c>
      <c r="B176" s="387"/>
      <c r="C176" s="387"/>
      <c r="D176" s="387"/>
      <c r="E176" s="66"/>
      <c r="F176" s="66"/>
      <c r="G176" s="66"/>
      <c r="H176" s="66"/>
      <c r="I176" s="66"/>
      <c r="J176" s="66"/>
      <c r="K176" s="66"/>
      <c r="L176" s="66"/>
      <c r="M176" s="388"/>
      <c r="N176" s="388"/>
      <c r="O176" s="388"/>
    </row>
    <row r="181" spans="2:4" ht="15" x14ac:dyDescent="0.2">
      <c r="B181" s="111" t="s">
        <v>323</v>
      </c>
      <c r="C181" s="112">
        <f>SUMIF(A24:A103,A25,C24:C103)</f>
        <v>120</v>
      </c>
      <c r="D181" s="112">
        <f>SUMIF(A24:A103,A25,E24:E103)</f>
        <v>45856.212</v>
      </c>
    </row>
    <row r="182" spans="2:4" ht="15" x14ac:dyDescent="0.2">
      <c r="B182" s="111" t="s">
        <v>316</v>
      </c>
      <c r="C182" s="112">
        <f>SUMIF(A104:A167,A109,C104:C167)</f>
        <v>120</v>
      </c>
      <c r="D182" s="112">
        <f>SUMIF(A104:A167,A25,E104:E167)</f>
        <v>105155.455</v>
      </c>
    </row>
    <row r="183" spans="2:4" ht="15" x14ac:dyDescent="0.2">
      <c r="B183" s="111"/>
      <c r="C183" s="111"/>
    </row>
  </sheetData>
  <mergeCells count="42">
    <mergeCell ref="O21:O23"/>
    <mergeCell ref="P21:P23"/>
    <mergeCell ref="A176:D176"/>
    <mergeCell ref="M176:O176"/>
    <mergeCell ref="H21:H23"/>
    <mergeCell ref="I21:I23"/>
    <mergeCell ref="J21:J23"/>
    <mergeCell ref="K21:K23"/>
    <mergeCell ref="L21:L23"/>
    <mergeCell ref="N21:N23"/>
    <mergeCell ref="E19:E20"/>
    <mergeCell ref="F19:F20"/>
    <mergeCell ref="G19:G20"/>
    <mergeCell ref="A21:A23"/>
    <mergeCell ref="B21:B23"/>
    <mergeCell ref="C21:C23"/>
    <mergeCell ref="D21:D23"/>
    <mergeCell ref="E21:E23"/>
    <mergeCell ref="F21:F23"/>
    <mergeCell ref="G21:G23"/>
    <mergeCell ref="P16:P17"/>
    <mergeCell ref="A16:A20"/>
    <mergeCell ref="B16:C17"/>
    <mergeCell ref="D16:G17"/>
    <mergeCell ref="H16:H20"/>
    <mergeCell ref="I16:I20"/>
    <mergeCell ref="J16:J20"/>
    <mergeCell ref="B18:B20"/>
    <mergeCell ref="C18:C20"/>
    <mergeCell ref="D18:D20"/>
    <mergeCell ref="E18:G18"/>
    <mergeCell ref="K16:K20"/>
    <mergeCell ref="L16:L20"/>
    <mergeCell ref="M16:M20"/>
    <mergeCell ref="N16:N20"/>
    <mergeCell ref="O16:O20"/>
    <mergeCell ref="A15:O15"/>
    <mergeCell ref="A3:O3"/>
    <mergeCell ref="A8:O8"/>
    <mergeCell ref="A9:O9"/>
    <mergeCell ref="A11:O11"/>
    <mergeCell ref="A4:M4"/>
  </mergeCells>
  <pageMargins left="0.70866141732283472" right="0.70866141732283472" top="0.74803149606299213" bottom="0.74803149606299213" header="0.31496062992125984" footer="0.31496062992125984"/>
  <pageSetup paperSize="9" scale="3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="60" zoomScaleNormal="60" workbookViewId="0">
      <selection sqref="A1:XFD1048576"/>
    </sheetView>
  </sheetViews>
  <sheetFormatPr defaultRowHeight="12.75" x14ac:dyDescent="0.2"/>
  <cols>
    <col min="1" max="1" width="32.140625" customWidth="1"/>
    <col min="2" max="2" width="63.28515625" customWidth="1"/>
    <col min="3" max="3" width="24.42578125" customWidth="1"/>
    <col min="4" max="5" width="15.140625" customWidth="1"/>
    <col min="6" max="6" width="16.85546875" customWidth="1"/>
    <col min="7" max="7" width="13.42578125" customWidth="1"/>
    <col min="8" max="8" width="11.5703125" customWidth="1"/>
    <col min="9" max="9" width="13.7109375" customWidth="1"/>
    <col min="10" max="10" width="12" customWidth="1"/>
    <col min="11" max="11" width="15.28515625" customWidth="1"/>
    <col min="12" max="12" width="12.42578125" customWidth="1"/>
    <col min="13" max="13" width="12.7109375" customWidth="1"/>
    <col min="14" max="14" width="17.140625" customWidth="1"/>
    <col min="15" max="15" width="17.42578125" customWidth="1"/>
    <col min="16" max="16" width="12.42578125" customWidth="1"/>
    <col min="17" max="17" width="17.28515625" customWidth="1"/>
    <col min="21" max="21" width="11.140625" customWidth="1"/>
  </cols>
  <sheetData>
    <row r="1" spans="1:20" ht="18.75" x14ac:dyDescent="0.3">
      <c r="A1" s="75"/>
      <c r="B1" s="76" t="s">
        <v>259</v>
      </c>
      <c r="C1" s="76"/>
      <c r="D1" s="76"/>
      <c r="E1" s="76"/>
      <c r="F1" s="76"/>
      <c r="G1" s="76"/>
      <c r="H1" s="76"/>
      <c r="I1" s="77"/>
      <c r="J1" s="75"/>
      <c r="K1" s="75"/>
      <c r="L1" s="75"/>
      <c r="M1" s="75"/>
      <c r="N1" s="75"/>
      <c r="O1" s="75"/>
      <c r="P1" s="75"/>
      <c r="Q1" s="75"/>
    </row>
    <row r="2" spans="1:20" ht="18.75" x14ac:dyDescent="0.3">
      <c r="A2" s="75"/>
      <c r="B2" s="78" t="s">
        <v>332</v>
      </c>
      <c r="C2" s="78"/>
      <c r="D2" s="76"/>
      <c r="E2" s="76"/>
      <c r="F2" s="76"/>
      <c r="G2" s="79"/>
      <c r="H2" s="79"/>
      <c r="I2" s="80"/>
      <c r="J2" s="81"/>
      <c r="K2" s="81"/>
      <c r="L2" s="75"/>
      <c r="M2" s="75"/>
      <c r="N2" s="75"/>
      <c r="O2" s="75"/>
      <c r="P2" s="75"/>
      <c r="Q2" s="82">
        <v>44957</v>
      </c>
    </row>
    <row r="3" spans="1:20" ht="15.75" thickBot="1" x14ac:dyDescent="0.3">
      <c r="A3" s="75"/>
      <c r="B3" s="83"/>
      <c r="C3" s="83"/>
      <c r="D3" s="83"/>
      <c r="E3" s="83"/>
      <c r="F3" s="83"/>
      <c r="G3" s="83"/>
      <c r="H3" s="83"/>
      <c r="I3" s="75"/>
      <c r="J3" s="75"/>
      <c r="K3" s="75"/>
      <c r="L3" s="75"/>
      <c r="M3" s="75"/>
      <c r="N3" s="75"/>
      <c r="O3" s="75"/>
      <c r="P3" s="75"/>
      <c r="Q3" s="75"/>
    </row>
    <row r="4" spans="1:20" ht="73.5" customHeight="1" x14ac:dyDescent="0.2">
      <c r="A4" s="399" t="s">
        <v>260</v>
      </c>
      <c r="B4" s="401" t="s">
        <v>261</v>
      </c>
      <c r="C4" s="403" t="s">
        <v>262</v>
      </c>
      <c r="D4" s="404"/>
      <c r="E4" s="404"/>
      <c r="F4" s="404"/>
      <c r="G4" s="403" t="s">
        <v>263</v>
      </c>
      <c r="H4" s="404"/>
      <c r="I4" s="404"/>
      <c r="J4" s="404"/>
      <c r="K4" s="404"/>
      <c r="L4" s="404"/>
      <c r="M4" s="389" t="s">
        <v>264</v>
      </c>
      <c r="N4" s="389" t="s">
        <v>265</v>
      </c>
      <c r="O4" s="389" t="s">
        <v>266</v>
      </c>
      <c r="P4" s="389" t="s">
        <v>267</v>
      </c>
      <c r="Q4" s="391" t="s">
        <v>346</v>
      </c>
      <c r="R4" s="50"/>
      <c r="S4" s="50"/>
      <c r="T4" s="50"/>
    </row>
    <row r="5" spans="1:20" ht="116.25" customHeight="1" x14ac:dyDescent="0.2">
      <c r="A5" s="400"/>
      <c r="B5" s="402"/>
      <c r="C5" s="84" t="s">
        <v>268</v>
      </c>
      <c r="D5" s="84" t="s">
        <v>269</v>
      </c>
      <c r="E5" s="84" t="s">
        <v>270</v>
      </c>
      <c r="F5" s="84" t="s">
        <v>271</v>
      </c>
      <c r="G5" s="84" t="s">
        <v>270</v>
      </c>
      <c r="H5" s="84" t="s">
        <v>272</v>
      </c>
      <c r="I5" s="84" t="s">
        <v>273</v>
      </c>
      <c r="J5" s="84" t="s">
        <v>274</v>
      </c>
      <c r="K5" s="84" t="s">
        <v>268</v>
      </c>
      <c r="L5" s="84" t="s">
        <v>275</v>
      </c>
      <c r="M5" s="390"/>
      <c r="N5" s="390"/>
      <c r="O5" s="390"/>
      <c r="P5" s="390"/>
      <c r="Q5" s="392"/>
    </row>
    <row r="6" spans="1:20" ht="15" x14ac:dyDescent="0.2">
      <c r="A6" s="85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7">
        <v>17</v>
      </c>
    </row>
    <row r="7" spans="1:20" ht="21.75" customHeight="1" x14ac:dyDescent="0.2">
      <c r="A7" s="88"/>
      <c r="B7" s="89"/>
      <c r="C7" s="393" t="s">
        <v>276</v>
      </c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5"/>
    </row>
    <row r="8" spans="1:20" ht="62.25" customHeight="1" x14ac:dyDescent="0.2">
      <c r="A8" s="90" t="s">
        <v>218</v>
      </c>
      <c r="B8" s="91" t="s">
        <v>277</v>
      </c>
      <c r="C8" s="92">
        <v>0</v>
      </c>
      <c r="D8" s="92">
        <v>862.04383333333328</v>
      </c>
      <c r="E8" s="92">
        <v>519.11108333333334</v>
      </c>
      <c r="F8" s="92">
        <v>399.38333333333333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3">
        <v>1780.5382500000001</v>
      </c>
      <c r="N8" s="93">
        <v>0</v>
      </c>
      <c r="O8" s="92">
        <v>0</v>
      </c>
      <c r="P8" s="94">
        <v>0.99656244385850457</v>
      </c>
      <c r="Q8" s="95">
        <v>0</v>
      </c>
      <c r="S8">
        <v>0</v>
      </c>
    </row>
    <row r="9" spans="1:20" ht="61.5" customHeight="1" x14ac:dyDescent="0.2">
      <c r="A9" s="90" t="s">
        <v>239</v>
      </c>
      <c r="B9" s="91" t="s">
        <v>278</v>
      </c>
      <c r="C9" s="92">
        <v>0</v>
      </c>
      <c r="D9" s="92">
        <v>862.04383333333328</v>
      </c>
      <c r="E9" s="92">
        <v>519.11108333333334</v>
      </c>
      <c r="F9" s="92">
        <v>399.38333333333333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3">
        <v>1780.5382500000001</v>
      </c>
      <c r="N9" s="93">
        <v>0</v>
      </c>
      <c r="O9" s="92">
        <v>0</v>
      </c>
      <c r="P9" s="94">
        <v>0.99656244385850457</v>
      </c>
      <c r="Q9" s="95">
        <v>0</v>
      </c>
      <c r="S9">
        <v>0</v>
      </c>
    </row>
    <row r="10" spans="1:20" ht="61.5" customHeight="1" x14ac:dyDescent="0.2">
      <c r="A10" s="90" t="s">
        <v>240</v>
      </c>
      <c r="B10" s="91" t="s">
        <v>279</v>
      </c>
      <c r="C10" s="92">
        <v>0</v>
      </c>
      <c r="D10" s="92">
        <v>862.04383333333328</v>
      </c>
      <c r="E10" s="92">
        <v>519.11108333333334</v>
      </c>
      <c r="F10" s="92">
        <v>399.38333333333333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3">
        <v>1780.5382500000001</v>
      </c>
      <c r="N10" s="93">
        <v>0</v>
      </c>
      <c r="O10" s="92">
        <v>0</v>
      </c>
      <c r="P10" s="94">
        <v>0.99656244385850457</v>
      </c>
      <c r="Q10" s="95">
        <v>0</v>
      </c>
      <c r="S10">
        <v>0</v>
      </c>
    </row>
    <row r="11" spans="1:20" ht="78.75" customHeight="1" x14ac:dyDescent="0.2">
      <c r="A11" s="90" t="s">
        <v>219</v>
      </c>
      <c r="B11" s="91" t="s">
        <v>280</v>
      </c>
      <c r="C11" s="92">
        <v>12589.669999999996</v>
      </c>
      <c r="D11" s="92">
        <v>862.04383333333328</v>
      </c>
      <c r="E11" s="92">
        <v>519.11108333333334</v>
      </c>
      <c r="F11" s="92">
        <v>399.38333333333333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3">
        <v>14370.208249999996</v>
      </c>
      <c r="N11" s="93">
        <v>0</v>
      </c>
      <c r="O11" s="92">
        <v>0</v>
      </c>
      <c r="P11" s="94">
        <v>0.99656244385850457</v>
      </c>
      <c r="Q11" s="95">
        <v>0</v>
      </c>
      <c r="S11">
        <v>0</v>
      </c>
    </row>
    <row r="12" spans="1:20" ht="68.25" customHeight="1" x14ac:dyDescent="0.2">
      <c r="A12" s="90" t="s">
        <v>220</v>
      </c>
      <c r="B12" s="91" t="s">
        <v>281</v>
      </c>
      <c r="C12" s="92">
        <v>44161.799999999996</v>
      </c>
      <c r="D12" s="92">
        <v>862.04383333333328</v>
      </c>
      <c r="E12" s="92">
        <v>519.11108333333334</v>
      </c>
      <c r="F12" s="92">
        <v>399.38333333333333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3">
        <v>45942.338250000001</v>
      </c>
      <c r="N12" s="93">
        <v>0</v>
      </c>
      <c r="O12" s="92">
        <v>0</v>
      </c>
      <c r="P12" s="94">
        <v>0.99656244385850457</v>
      </c>
      <c r="Q12" s="95">
        <v>0</v>
      </c>
      <c r="S12">
        <v>0</v>
      </c>
    </row>
    <row r="13" spans="1:20" ht="74.25" customHeight="1" x14ac:dyDescent="0.2">
      <c r="A13" s="90" t="s">
        <v>241</v>
      </c>
      <c r="B13" s="91" t="s">
        <v>282</v>
      </c>
      <c r="C13" s="92">
        <v>83921.839999999982</v>
      </c>
      <c r="D13" s="92">
        <v>862.04383333333328</v>
      </c>
      <c r="E13" s="92">
        <v>519.11108333333334</v>
      </c>
      <c r="F13" s="92">
        <v>399.38333333333333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3">
        <v>85702.37824999998</v>
      </c>
      <c r="N13" s="93">
        <v>0</v>
      </c>
      <c r="O13" s="92">
        <v>0</v>
      </c>
      <c r="P13" s="94">
        <v>0.99656244385850457</v>
      </c>
      <c r="Q13" s="95">
        <v>0</v>
      </c>
      <c r="S13">
        <v>0</v>
      </c>
    </row>
    <row r="14" spans="1:20" ht="50.1" customHeight="1" x14ac:dyDescent="0.2">
      <c r="A14" s="90" t="s">
        <v>242</v>
      </c>
      <c r="B14" s="91" t="s">
        <v>283</v>
      </c>
      <c r="C14" s="92">
        <v>12589.669999999996</v>
      </c>
      <c r="D14" s="92">
        <v>862.04383333333328</v>
      </c>
      <c r="E14" s="92">
        <v>519.11108333333334</v>
      </c>
      <c r="F14" s="92">
        <v>399.38333333333333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3">
        <v>14370.208249999996</v>
      </c>
      <c r="N14" s="93">
        <v>0</v>
      </c>
      <c r="O14" s="92">
        <v>0</v>
      </c>
      <c r="P14" s="94">
        <v>0.99656244385850457</v>
      </c>
      <c r="Q14" s="95">
        <v>0</v>
      </c>
      <c r="S14">
        <v>0</v>
      </c>
    </row>
    <row r="15" spans="1:20" ht="50.1" customHeight="1" x14ac:dyDescent="0.2">
      <c r="A15" s="90" t="s">
        <v>243</v>
      </c>
      <c r="B15" s="91" t="s">
        <v>284</v>
      </c>
      <c r="C15" s="92">
        <v>44161.799999999996</v>
      </c>
      <c r="D15" s="92">
        <v>862.04383333333328</v>
      </c>
      <c r="E15" s="92">
        <v>519.11108333333334</v>
      </c>
      <c r="F15" s="92">
        <v>399.38333333333333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3">
        <v>45942.338250000001</v>
      </c>
      <c r="N15" s="93">
        <v>0</v>
      </c>
      <c r="O15" s="92">
        <v>0</v>
      </c>
      <c r="P15" s="94">
        <v>0.99656244385850457</v>
      </c>
      <c r="Q15" s="95">
        <v>0</v>
      </c>
      <c r="S15">
        <v>0</v>
      </c>
    </row>
    <row r="16" spans="1:20" ht="50.1" customHeight="1" x14ac:dyDescent="0.2">
      <c r="A16" s="90" t="s">
        <v>222</v>
      </c>
      <c r="B16" s="91" t="s">
        <v>285</v>
      </c>
      <c r="C16" s="92">
        <v>12589.669999999996</v>
      </c>
      <c r="D16" s="92">
        <v>862.04383333333328</v>
      </c>
      <c r="E16" s="92">
        <v>519.11108333333334</v>
      </c>
      <c r="F16" s="92">
        <v>399.38333333333333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3">
        <v>14370.208249999996</v>
      </c>
      <c r="N16" s="93">
        <v>0</v>
      </c>
      <c r="O16" s="92">
        <v>0</v>
      </c>
      <c r="P16" s="94">
        <v>0.99656244385850457</v>
      </c>
      <c r="Q16" s="95">
        <v>0</v>
      </c>
      <c r="S16">
        <v>0</v>
      </c>
    </row>
    <row r="17" spans="1:19" ht="50.1" customHeight="1" x14ac:dyDescent="0.2">
      <c r="A17" s="90" t="s">
        <v>96</v>
      </c>
      <c r="B17" s="91" t="s">
        <v>286</v>
      </c>
      <c r="C17" s="92">
        <v>44075.673749999994</v>
      </c>
      <c r="D17" s="92">
        <v>862.04383333333328</v>
      </c>
      <c r="E17" s="92">
        <v>519.11108333333334</v>
      </c>
      <c r="F17" s="92">
        <v>399.38333333333333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3">
        <v>45856.212</v>
      </c>
      <c r="N17" s="93">
        <v>120</v>
      </c>
      <c r="O17" s="92">
        <v>5502745.4399999995</v>
      </c>
      <c r="P17" s="94">
        <v>0.99656244385850457</v>
      </c>
      <c r="Q17" s="95">
        <v>5483829.4400000004</v>
      </c>
      <c r="S17">
        <v>5289080.8499999996</v>
      </c>
    </row>
    <row r="18" spans="1:19" ht="64.5" customHeight="1" x14ac:dyDescent="0.2">
      <c r="A18" s="90" t="s">
        <v>244</v>
      </c>
      <c r="B18" s="91" t="s">
        <v>287</v>
      </c>
      <c r="C18" s="92">
        <v>83921.839999999982</v>
      </c>
      <c r="D18" s="92">
        <v>862.04383333333328</v>
      </c>
      <c r="E18" s="92">
        <v>519.11108333333334</v>
      </c>
      <c r="F18" s="92">
        <v>399.38333333333333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3">
        <v>85702.37824999998</v>
      </c>
      <c r="N18" s="93">
        <v>0</v>
      </c>
      <c r="O18" s="92">
        <v>0</v>
      </c>
      <c r="P18" s="94">
        <v>0.99656244385850457</v>
      </c>
      <c r="Q18" s="95">
        <v>0</v>
      </c>
      <c r="S18">
        <v>0</v>
      </c>
    </row>
    <row r="19" spans="1:19" ht="57" customHeight="1" x14ac:dyDescent="0.2">
      <c r="A19" s="90" t="s">
        <v>245</v>
      </c>
      <c r="B19" s="91" t="s">
        <v>288</v>
      </c>
      <c r="C19" s="92">
        <v>0</v>
      </c>
      <c r="D19" s="92">
        <v>862.04383333333328</v>
      </c>
      <c r="E19" s="92">
        <v>519.11108333333334</v>
      </c>
      <c r="F19" s="92">
        <v>399.38333333333333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3">
        <v>1780.5382500000001</v>
      </c>
      <c r="N19" s="93">
        <v>0</v>
      </c>
      <c r="O19" s="92">
        <v>0</v>
      </c>
      <c r="P19" s="94">
        <v>0.99656244385850457</v>
      </c>
      <c r="Q19" s="95">
        <v>0</v>
      </c>
    </row>
    <row r="20" spans="1:19" ht="79.5" customHeight="1" x14ac:dyDescent="0.2">
      <c r="A20" s="90" t="s">
        <v>246</v>
      </c>
      <c r="B20" s="91" t="s">
        <v>289</v>
      </c>
      <c r="C20" s="92">
        <v>0</v>
      </c>
      <c r="D20" s="92">
        <v>862.04383333333328</v>
      </c>
      <c r="E20" s="92">
        <v>519.11108333333334</v>
      </c>
      <c r="F20" s="92">
        <v>399.38333333333333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3">
        <v>1780.5382500000001</v>
      </c>
      <c r="N20" s="93">
        <v>0</v>
      </c>
      <c r="O20" s="92">
        <v>0</v>
      </c>
      <c r="P20" s="94">
        <v>0.99656244385850457</v>
      </c>
      <c r="Q20" s="95">
        <v>0</v>
      </c>
      <c r="S20">
        <v>0</v>
      </c>
    </row>
    <row r="21" spans="1:19" ht="68.25" customHeight="1" x14ac:dyDescent="0.2">
      <c r="A21" s="90" t="s">
        <v>247</v>
      </c>
      <c r="B21" s="91" t="s">
        <v>290</v>
      </c>
      <c r="C21" s="92">
        <v>16747.599999999995</v>
      </c>
      <c r="D21" s="92">
        <v>862.04383333333328</v>
      </c>
      <c r="E21" s="92">
        <v>519.11108333333334</v>
      </c>
      <c r="F21" s="92">
        <v>399.38333333333333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3">
        <v>18528.138249999996</v>
      </c>
      <c r="N21" s="93">
        <v>0</v>
      </c>
      <c r="O21" s="92">
        <v>0</v>
      </c>
      <c r="P21" s="94">
        <v>0.99656244385850457</v>
      </c>
      <c r="Q21" s="95">
        <v>0</v>
      </c>
    </row>
    <row r="22" spans="1:19" ht="63.75" customHeight="1" x14ac:dyDescent="0.2">
      <c r="A22" s="90" t="s">
        <v>248</v>
      </c>
      <c r="B22" s="91" t="s">
        <v>291</v>
      </c>
      <c r="C22" s="92">
        <v>56045.029999999984</v>
      </c>
      <c r="D22" s="92">
        <v>862.04383333333328</v>
      </c>
      <c r="E22" s="92">
        <v>519.11108333333334</v>
      </c>
      <c r="F22" s="92">
        <v>399.38333333333333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3">
        <v>57825.568249999989</v>
      </c>
      <c r="N22" s="93">
        <v>0</v>
      </c>
      <c r="O22" s="92">
        <v>0</v>
      </c>
      <c r="P22" s="94">
        <v>0.99656244385850457</v>
      </c>
      <c r="Q22" s="95">
        <v>0</v>
      </c>
      <c r="S22">
        <v>0</v>
      </c>
    </row>
    <row r="23" spans="1:19" ht="50.1" customHeight="1" x14ac:dyDescent="0.2">
      <c r="A23" s="123" t="s">
        <v>249</v>
      </c>
      <c r="B23" s="91" t="s">
        <v>292</v>
      </c>
      <c r="C23" s="92">
        <v>16747.599999999995</v>
      </c>
      <c r="D23" s="92">
        <v>862.04383333333328</v>
      </c>
      <c r="E23" s="92">
        <v>519.11108333333334</v>
      </c>
      <c r="F23" s="92">
        <v>399.38333333333333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3">
        <v>18528.138249999996</v>
      </c>
      <c r="N23" s="93">
        <v>0</v>
      </c>
      <c r="O23" s="92">
        <v>0</v>
      </c>
      <c r="P23" s="94">
        <v>0.99656244385850457</v>
      </c>
      <c r="Q23" s="95">
        <v>0</v>
      </c>
      <c r="S23">
        <v>0</v>
      </c>
    </row>
    <row r="24" spans="1:19" ht="50.1" customHeight="1" x14ac:dyDescent="0.2">
      <c r="A24" s="90" t="s">
        <v>250</v>
      </c>
      <c r="B24" s="91" t="s">
        <v>293</v>
      </c>
      <c r="C24" s="92">
        <v>56045.029999999984</v>
      </c>
      <c r="D24" s="92">
        <v>862.04383333333328</v>
      </c>
      <c r="E24" s="92">
        <v>519.11108333333334</v>
      </c>
      <c r="F24" s="92">
        <v>399.38333333333333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3">
        <v>57825.568249999989</v>
      </c>
      <c r="N24" s="93">
        <v>0</v>
      </c>
      <c r="O24" s="92">
        <v>0</v>
      </c>
      <c r="P24" s="94">
        <v>0.99656244385850457</v>
      </c>
      <c r="Q24" s="95">
        <v>0</v>
      </c>
      <c r="S24">
        <v>0</v>
      </c>
    </row>
    <row r="25" spans="1:19" ht="50.1" customHeight="1" x14ac:dyDescent="0.2">
      <c r="A25" s="90" t="s">
        <v>221</v>
      </c>
      <c r="B25" s="91" t="s">
        <v>294</v>
      </c>
      <c r="C25" s="92">
        <v>16747.599999999995</v>
      </c>
      <c r="D25" s="92">
        <v>862.04383333333328</v>
      </c>
      <c r="E25" s="92">
        <v>519.11108333333334</v>
      </c>
      <c r="F25" s="92">
        <v>399.38333333333333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3">
        <v>18528.138249999996</v>
      </c>
      <c r="N25" s="93">
        <v>0</v>
      </c>
      <c r="O25" s="92">
        <v>0</v>
      </c>
      <c r="P25" s="94">
        <v>0.99656244385850457</v>
      </c>
      <c r="Q25" s="95">
        <v>0</v>
      </c>
      <c r="S25">
        <v>0</v>
      </c>
    </row>
    <row r="26" spans="1:19" ht="50.1" customHeight="1" x14ac:dyDescent="0.2">
      <c r="A26" s="90" t="s">
        <v>95</v>
      </c>
      <c r="B26" s="91" t="s">
        <v>295</v>
      </c>
      <c r="C26" s="92">
        <v>56045.029999999984</v>
      </c>
      <c r="D26" s="92">
        <v>862.04383333333328</v>
      </c>
      <c r="E26" s="92">
        <v>519.11108333333334</v>
      </c>
      <c r="F26" s="92">
        <v>399.38333333333333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3">
        <v>57825.568249999989</v>
      </c>
      <c r="N26" s="93">
        <v>0</v>
      </c>
      <c r="O26" s="92">
        <v>0</v>
      </c>
      <c r="P26" s="94">
        <v>0.99656244385850457</v>
      </c>
      <c r="Q26" s="95">
        <v>0</v>
      </c>
      <c r="S26">
        <v>0</v>
      </c>
    </row>
    <row r="27" spans="1:19" ht="61.5" customHeight="1" x14ac:dyDescent="0.2">
      <c r="A27" s="90" t="s">
        <v>251</v>
      </c>
      <c r="B27" s="91" t="s">
        <v>296</v>
      </c>
      <c r="C27" s="92">
        <v>49619.039999999986</v>
      </c>
      <c r="D27" s="92">
        <v>862.04383333333328</v>
      </c>
      <c r="E27" s="92">
        <v>519.11108333333334</v>
      </c>
      <c r="F27" s="92">
        <v>399.38333333333333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3">
        <v>51399.578249999991</v>
      </c>
      <c r="N27" s="93">
        <v>0</v>
      </c>
      <c r="O27" s="92">
        <v>0</v>
      </c>
      <c r="P27" s="94">
        <v>0.99656244385850457</v>
      </c>
      <c r="Q27" s="95">
        <v>0</v>
      </c>
    </row>
    <row r="28" spans="1:19" ht="26.25" customHeight="1" x14ac:dyDescent="0.2">
      <c r="A28" s="96"/>
      <c r="B28" s="97"/>
      <c r="C28" s="396" t="s">
        <v>102</v>
      </c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8"/>
      <c r="S28" t="e">
        <v>#VALUE!</v>
      </c>
    </row>
    <row r="29" spans="1:19" ht="50.1" customHeight="1" x14ac:dyDescent="0.2">
      <c r="A29" s="90" t="s">
        <v>213</v>
      </c>
      <c r="B29" s="91" t="s">
        <v>297</v>
      </c>
      <c r="C29" s="92">
        <v>0</v>
      </c>
      <c r="D29" s="92">
        <v>0</v>
      </c>
      <c r="E29" s="92">
        <v>0</v>
      </c>
      <c r="F29" s="92">
        <v>0</v>
      </c>
      <c r="G29" s="92">
        <v>4866.9105416666671</v>
      </c>
      <c r="H29" s="92">
        <v>3002.5273333333334</v>
      </c>
      <c r="I29" s="92">
        <v>36.75</v>
      </c>
      <c r="J29" s="92">
        <v>0</v>
      </c>
      <c r="K29" s="92">
        <v>17647.011708333332</v>
      </c>
      <c r="L29" s="92">
        <v>3293.4411249999998</v>
      </c>
      <c r="M29" s="93">
        <v>28846.640708333336</v>
      </c>
      <c r="N29" s="93">
        <v>0</v>
      </c>
      <c r="O29" s="92">
        <v>0</v>
      </c>
      <c r="P29" s="94">
        <v>0.99656244385850457</v>
      </c>
      <c r="Q29" s="95">
        <v>0</v>
      </c>
      <c r="S29">
        <v>0</v>
      </c>
    </row>
    <row r="30" spans="1:19" ht="50.1" customHeight="1" x14ac:dyDescent="0.2">
      <c r="A30" s="90" t="s">
        <v>216</v>
      </c>
      <c r="B30" s="91" t="s">
        <v>298</v>
      </c>
      <c r="C30" s="92">
        <v>0</v>
      </c>
      <c r="D30" s="92">
        <v>14470.084999999999</v>
      </c>
      <c r="E30" s="92">
        <v>0</v>
      </c>
      <c r="F30" s="92">
        <v>0</v>
      </c>
      <c r="G30" s="92">
        <v>9733.8210833333342</v>
      </c>
      <c r="H30" s="92">
        <v>6005.0546666666669</v>
      </c>
      <c r="I30" s="92">
        <v>73.5</v>
      </c>
      <c r="J30" s="92">
        <v>0</v>
      </c>
      <c r="K30" s="92">
        <v>35294.023416666663</v>
      </c>
      <c r="L30" s="92">
        <v>6586.8822499999997</v>
      </c>
      <c r="M30" s="93">
        <v>72163.366416666671</v>
      </c>
      <c r="N30" s="93">
        <v>0</v>
      </c>
      <c r="O30" s="92">
        <v>0</v>
      </c>
      <c r="P30" s="94">
        <v>0.99656244385850457</v>
      </c>
      <c r="Q30" s="95">
        <v>0</v>
      </c>
      <c r="S30">
        <v>0</v>
      </c>
    </row>
    <row r="31" spans="1:19" ht="50.1" customHeight="1" x14ac:dyDescent="0.2">
      <c r="A31" s="90" t="s">
        <v>224</v>
      </c>
      <c r="B31" s="91" t="s">
        <v>225</v>
      </c>
      <c r="C31" s="92">
        <v>0</v>
      </c>
      <c r="D31" s="92">
        <v>14470.084999999999</v>
      </c>
      <c r="E31" s="92">
        <v>0</v>
      </c>
      <c r="F31" s="92">
        <v>0</v>
      </c>
      <c r="G31" s="92">
        <v>9733.8210833333342</v>
      </c>
      <c r="H31" s="92">
        <v>6005.0546666666669</v>
      </c>
      <c r="I31" s="92">
        <v>73.5</v>
      </c>
      <c r="J31" s="92">
        <v>0</v>
      </c>
      <c r="K31" s="92">
        <v>35294.023416666663</v>
      </c>
      <c r="L31" s="92">
        <v>6586.8822499999997</v>
      </c>
      <c r="M31" s="93">
        <v>72163.366416666671</v>
      </c>
      <c r="N31" s="93">
        <v>0</v>
      </c>
      <c r="O31" s="92">
        <v>0</v>
      </c>
      <c r="P31" s="94">
        <v>0.99656244385850457</v>
      </c>
      <c r="Q31" s="95">
        <v>0</v>
      </c>
      <c r="S31">
        <v>0</v>
      </c>
    </row>
    <row r="32" spans="1:19" ht="50.1" customHeight="1" x14ac:dyDescent="0.2">
      <c r="A32" s="90" t="s">
        <v>214</v>
      </c>
      <c r="B32" s="91" t="s">
        <v>299</v>
      </c>
      <c r="C32" s="92">
        <v>0</v>
      </c>
      <c r="D32" s="92">
        <v>0</v>
      </c>
      <c r="E32" s="92">
        <v>0</v>
      </c>
      <c r="F32" s="92">
        <v>0</v>
      </c>
      <c r="G32" s="92">
        <v>4866.9105416666671</v>
      </c>
      <c r="H32" s="92">
        <v>3002.5273333333334</v>
      </c>
      <c r="I32" s="92">
        <v>36.75</v>
      </c>
      <c r="J32" s="92">
        <v>0</v>
      </c>
      <c r="K32" s="92">
        <v>17647.011708333332</v>
      </c>
      <c r="L32" s="92">
        <v>3293.4411249999998</v>
      </c>
      <c r="M32" s="93">
        <v>28846.640708333336</v>
      </c>
      <c r="N32" s="93">
        <v>0</v>
      </c>
      <c r="O32" s="92">
        <v>0</v>
      </c>
      <c r="P32" s="94">
        <v>0.99656244385850457</v>
      </c>
      <c r="Q32" s="95">
        <v>0</v>
      </c>
      <c r="S32">
        <v>0</v>
      </c>
    </row>
    <row r="33" spans="1:21" ht="50.1" customHeight="1" x14ac:dyDescent="0.2">
      <c r="A33" s="90" t="s">
        <v>118</v>
      </c>
      <c r="B33" s="91" t="s">
        <v>300</v>
      </c>
      <c r="C33" s="92">
        <v>32992.08858333333</v>
      </c>
      <c r="D33" s="92">
        <v>14470.084999999999</v>
      </c>
      <c r="E33" s="92">
        <v>0</v>
      </c>
      <c r="F33" s="92">
        <v>0</v>
      </c>
      <c r="G33" s="92">
        <v>9733.8210833333342</v>
      </c>
      <c r="H33" s="92">
        <v>6005.0546666666669</v>
      </c>
      <c r="I33" s="92">
        <v>73.5</v>
      </c>
      <c r="J33" s="92">
        <v>0</v>
      </c>
      <c r="K33" s="92">
        <v>35294.023416666663</v>
      </c>
      <c r="L33" s="92">
        <v>6586.8822499999997</v>
      </c>
      <c r="M33" s="93">
        <v>105155.455</v>
      </c>
      <c r="N33" s="93">
        <v>120</v>
      </c>
      <c r="O33" s="92">
        <v>12618654.6</v>
      </c>
      <c r="P33" s="94">
        <v>0.99656244385850457</v>
      </c>
      <c r="Q33" s="95">
        <v>12575277.27</v>
      </c>
      <c r="S33">
        <v>3959050.63</v>
      </c>
      <c r="U33">
        <v>3959050.63</v>
      </c>
    </row>
    <row r="34" spans="1:21" ht="50.1" customHeight="1" x14ac:dyDescent="0.2">
      <c r="A34" s="90" t="s">
        <v>226</v>
      </c>
      <c r="B34" s="91" t="s">
        <v>301</v>
      </c>
      <c r="C34" s="92">
        <v>0</v>
      </c>
      <c r="D34" s="92">
        <v>14470.084999999999</v>
      </c>
      <c r="E34" s="92">
        <v>0</v>
      </c>
      <c r="F34" s="92">
        <v>0</v>
      </c>
      <c r="G34" s="92">
        <v>9733.8210833333342</v>
      </c>
      <c r="H34" s="92">
        <v>6005.0546666666669</v>
      </c>
      <c r="I34" s="92">
        <v>73.5</v>
      </c>
      <c r="J34" s="92">
        <v>0</v>
      </c>
      <c r="K34" s="92">
        <v>35294.023416666663</v>
      </c>
      <c r="L34" s="92">
        <v>6586.8822499999997</v>
      </c>
      <c r="M34" s="93">
        <v>72163.366416666671</v>
      </c>
      <c r="N34" s="93">
        <v>0</v>
      </c>
      <c r="O34" s="92">
        <v>0</v>
      </c>
      <c r="P34" s="94">
        <v>0.99656244385850457</v>
      </c>
      <c r="Q34" s="95">
        <v>0</v>
      </c>
      <c r="S34">
        <v>0</v>
      </c>
    </row>
    <row r="35" spans="1:21" ht="50.1" customHeight="1" x14ac:dyDescent="0.2">
      <c r="A35" s="90" t="s">
        <v>227</v>
      </c>
      <c r="B35" s="91" t="s">
        <v>302</v>
      </c>
      <c r="C35" s="92">
        <v>0</v>
      </c>
      <c r="D35" s="92">
        <v>0</v>
      </c>
      <c r="E35" s="92">
        <v>0</v>
      </c>
      <c r="F35" s="92">
        <v>0</v>
      </c>
      <c r="G35" s="92">
        <v>4866.9105416666671</v>
      </c>
      <c r="H35" s="92">
        <v>3002.5273333333334</v>
      </c>
      <c r="I35" s="92">
        <v>36.75</v>
      </c>
      <c r="J35" s="92">
        <v>0</v>
      </c>
      <c r="K35" s="92">
        <v>17647.011708333332</v>
      </c>
      <c r="L35" s="92">
        <v>6586.8822499999997</v>
      </c>
      <c r="M35" s="93">
        <v>32140.081833333334</v>
      </c>
      <c r="N35" s="93">
        <v>0</v>
      </c>
      <c r="O35" s="92">
        <v>0</v>
      </c>
      <c r="P35" s="94">
        <v>0.99656244385850457</v>
      </c>
      <c r="Q35" s="95">
        <v>0</v>
      </c>
      <c r="S35">
        <v>0</v>
      </c>
    </row>
    <row r="36" spans="1:21" ht="50.1" customHeight="1" x14ac:dyDescent="0.2">
      <c r="A36" s="90" t="s">
        <v>303</v>
      </c>
      <c r="B36" s="91" t="s">
        <v>304</v>
      </c>
      <c r="C36" s="92">
        <v>0</v>
      </c>
      <c r="D36" s="92">
        <v>0</v>
      </c>
      <c r="E36" s="92">
        <v>0</v>
      </c>
      <c r="F36" s="92">
        <v>0</v>
      </c>
      <c r="G36" s="92">
        <v>9733.8210833333342</v>
      </c>
      <c r="H36" s="92">
        <v>6005.0546666666669</v>
      </c>
      <c r="I36" s="92">
        <v>73.5</v>
      </c>
      <c r="J36" s="92">
        <v>0</v>
      </c>
      <c r="K36" s="92">
        <v>35294.023416666663</v>
      </c>
      <c r="L36" s="92">
        <v>6586.8822499999997</v>
      </c>
      <c r="M36" s="93">
        <v>57693.281416666672</v>
      </c>
      <c r="N36" s="93">
        <v>0</v>
      </c>
      <c r="O36" s="92">
        <v>0</v>
      </c>
      <c r="P36" s="94">
        <v>0.99656244385850457</v>
      </c>
      <c r="Q36" s="95">
        <v>0</v>
      </c>
      <c r="S36">
        <v>0</v>
      </c>
    </row>
    <row r="37" spans="1:21" ht="50.1" customHeight="1" x14ac:dyDescent="0.2">
      <c r="A37" s="90" t="s">
        <v>228</v>
      </c>
      <c r="B37" s="91" t="s">
        <v>305</v>
      </c>
      <c r="C37" s="92">
        <v>0</v>
      </c>
      <c r="D37" s="92">
        <v>0</v>
      </c>
      <c r="E37" s="92">
        <v>0</v>
      </c>
      <c r="F37" s="92">
        <v>0</v>
      </c>
      <c r="G37" s="92">
        <v>9733.8210833333342</v>
      </c>
      <c r="H37" s="92">
        <v>6005.0546666666669</v>
      </c>
      <c r="I37" s="92">
        <v>73.5</v>
      </c>
      <c r="J37" s="92">
        <v>0</v>
      </c>
      <c r="K37" s="92">
        <v>35294.023416666663</v>
      </c>
      <c r="L37" s="92">
        <v>6586.8822499999997</v>
      </c>
      <c r="M37" s="93">
        <v>57693.281416666672</v>
      </c>
      <c r="N37" s="93">
        <v>0</v>
      </c>
      <c r="O37" s="92">
        <v>0</v>
      </c>
      <c r="P37" s="94">
        <v>0.99656244385850457</v>
      </c>
      <c r="Q37" s="95">
        <v>0</v>
      </c>
      <c r="S37">
        <v>0</v>
      </c>
    </row>
    <row r="38" spans="1:21" ht="50.1" customHeight="1" x14ac:dyDescent="0.2">
      <c r="A38" s="90" t="s">
        <v>229</v>
      </c>
      <c r="B38" s="91" t="s">
        <v>306</v>
      </c>
      <c r="C38" s="92">
        <v>0</v>
      </c>
      <c r="D38" s="92">
        <v>0</v>
      </c>
      <c r="E38" s="92">
        <v>0</v>
      </c>
      <c r="F38" s="92">
        <v>0</v>
      </c>
      <c r="G38" s="92">
        <v>4866.9105416666671</v>
      </c>
      <c r="H38" s="92">
        <v>3002.5273333333334</v>
      </c>
      <c r="I38" s="92">
        <v>36.75</v>
      </c>
      <c r="J38" s="92">
        <v>0</v>
      </c>
      <c r="K38" s="92">
        <v>17647.011708333332</v>
      </c>
      <c r="L38" s="92">
        <v>3293.4411249999998</v>
      </c>
      <c r="M38" s="93">
        <v>28846.640708333336</v>
      </c>
      <c r="N38" s="93">
        <v>0</v>
      </c>
      <c r="O38" s="92">
        <v>0</v>
      </c>
      <c r="P38" s="94">
        <v>0.99656244385850457</v>
      </c>
      <c r="Q38" s="95">
        <v>0</v>
      </c>
      <c r="S38">
        <v>0</v>
      </c>
      <c r="U38">
        <v>0</v>
      </c>
    </row>
    <row r="39" spans="1:21" ht="50.1" customHeight="1" x14ac:dyDescent="0.2">
      <c r="A39" s="90" t="s">
        <v>230</v>
      </c>
      <c r="B39" s="91" t="s">
        <v>307</v>
      </c>
      <c r="C39" s="92">
        <v>0</v>
      </c>
      <c r="D39" s="92">
        <v>0</v>
      </c>
      <c r="E39" s="92">
        <v>0</v>
      </c>
      <c r="F39" s="92">
        <v>0</v>
      </c>
      <c r="G39" s="92">
        <v>9733.8210833333342</v>
      </c>
      <c r="H39" s="92">
        <v>6005.0546666666669</v>
      </c>
      <c r="I39" s="92">
        <v>73.5</v>
      </c>
      <c r="J39" s="92">
        <v>0</v>
      </c>
      <c r="K39" s="92">
        <v>35294.023416666663</v>
      </c>
      <c r="L39" s="92">
        <v>6586.8822499999997</v>
      </c>
      <c r="M39" s="93">
        <v>57693.281416666672</v>
      </c>
      <c r="N39" s="93">
        <v>0</v>
      </c>
      <c r="O39" s="92">
        <v>0</v>
      </c>
      <c r="P39" s="94">
        <v>0.99656244385850457</v>
      </c>
      <c r="Q39" s="95">
        <v>0</v>
      </c>
      <c r="S39">
        <v>0</v>
      </c>
      <c r="U39">
        <v>0</v>
      </c>
    </row>
    <row r="40" spans="1:21" ht="50.1" customHeight="1" x14ac:dyDescent="0.2">
      <c r="A40" s="90" t="s">
        <v>212</v>
      </c>
      <c r="B40" s="91" t="s">
        <v>308</v>
      </c>
      <c r="C40" s="92">
        <v>0</v>
      </c>
      <c r="D40" s="92">
        <v>0</v>
      </c>
      <c r="E40" s="92">
        <v>0</v>
      </c>
      <c r="F40" s="92">
        <v>0</v>
      </c>
      <c r="G40" s="92">
        <v>9733.8210833333342</v>
      </c>
      <c r="H40" s="92">
        <v>3002.5273333333334</v>
      </c>
      <c r="I40" s="92">
        <v>36.75</v>
      </c>
      <c r="J40" s="92">
        <v>0</v>
      </c>
      <c r="K40" s="92">
        <v>17647.011708333332</v>
      </c>
      <c r="L40" s="92">
        <v>3293.4411249999998</v>
      </c>
      <c r="M40" s="93">
        <v>33713.551250000004</v>
      </c>
      <c r="N40" s="93">
        <v>0</v>
      </c>
      <c r="O40" s="92">
        <v>0</v>
      </c>
      <c r="P40" s="94">
        <v>0.99656244385850457</v>
      </c>
      <c r="Q40" s="95">
        <v>0</v>
      </c>
      <c r="S40">
        <v>0</v>
      </c>
      <c r="U40">
        <v>0</v>
      </c>
    </row>
    <row r="41" spans="1:21" ht="50.1" customHeight="1" x14ac:dyDescent="0.2">
      <c r="A41" s="98" t="s">
        <v>119</v>
      </c>
      <c r="B41" s="99" t="s">
        <v>309</v>
      </c>
      <c r="C41" s="92">
        <v>0</v>
      </c>
      <c r="D41" s="92">
        <v>0</v>
      </c>
      <c r="E41" s="92">
        <v>0</v>
      </c>
      <c r="F41" s="92">
        <v>0</v>
      </c>
      <c r="G41" s="92">
        <v>9733.8210833333342</v>
      </c>
      <c r="H41" s="92">
        <v>6005.0546666666669</v>
      </c>
      <c r="I41" s="92">
        <v>73.5</v>
      </c>
      <c r="J41" s="92">
        <v>0</v>
      </c>
      <c r="K41" s="92">
        <v>35294.023416666663</v>
      </c>
      <c r="L41" s="92">
        <v>6586.8822499999997</v>
      </c>
      <c r="M41" s="93">
        <v>57693.281416666672</v>
      </c>
      <c r="N41" s="93">
        <v>0</v>
      </c>
      <c r="O41" s="92">
        <v>0</v>
      </c>
      <c r="P41" s="94">
        <v>0.99656244385850457</v>
      </c>
      <c r="Q41" s="95">
        <v>0</v>
      </c>
      <c r="S41">
        <v>0</v>
      </c>
      <c r="U41">
        <v>0</v>
      </c>
    </row>
    <row r="42" spans="1:21" ht="50.1" customHeight="1" x14ac:dyDescent="0.2">
      <c r="A42" s="92" t="s">
        <v>310</v>
      </c>
      <c r="B42" s="91" t="s">
        <v>311</v>
      </c>
      <c r="C42" s="92">
        <v>0</v>
      </c>
      <c r="D42" s="92">
        <v>0</v>
      </c>
      <c r="E42" s="92">
        <v>0</v>
      </c>
      <c r="F42" s="92">
        <v>0</v>
      </c>
      <c r="G42" s="92">
        <v>9733.8210833333342</v>
      </c>
      <c r="H42" s="92">
        <v>6005.0546666666669</v>
      </c>
      <c r="I42" s="92">
        <v>73.5</v>
      </c>
      <c r="J42" s="92">
        <v>0</v>
      </c>
      <c r="K42" s="92">
        <v>35294.023416666663</v>
      </c>
      <c r="L42" s="92">
        <v>6586.8822499999997</v>
      </c>
      <c r="M42" s="93">
        <v>57693.281416666672</v>
      </c>
      <c r="N42" s="93">
        <v>0</v>
      </c>
      <c r="O42" s="92">
        <v>0</v>
      </c>
      <c r="P42" s="94">
        <v>0.99656244385850457</v>
      </c>
      <c r="Q42" s="95">
        <v>0</v>
      </c>
      <c r="S42">
        <v>0</v>
      </c>
      <c r="U42">
        <v>0</v>
      </c>
    </row>
    <row r="43" spans="1:21" ht="50.1" customHeight="1" x14ac:dyDescent="0.2">
      <c r="A43" s="126" t="s">
        <v>347</v>
      </c>
      <c r="B43" s="127" t="s">
        <v>348</v>
      </c>
      <c r="C43" s="92">
        <v>0</v>
      </c>
      <c r="D43" s="92">
        <v>0</v>
      </c>
      <c r="E43" s="92">
        <v>0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3">
        <v>0</v>
      </c>
      <c r="N43" s="93">
        <v>0</v>
      </c>
      <c r="O43" s="92">
        <v>0</v>
      </c>
      <c r="P43" s="94">
        <v>0.99656244385850457</v>
      </c>
      <c r="Q43" s="95">
        <v>0</v>
      </c>
      <c r="S43">
        <v>0</v>
      </c>
      <c r="U43">
        <v>0</v>
      </c>
    </row>
    <row r="44" spans="1:21" ht="50.1" customHeight="1" x14ac:dyDescent="0.2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1">
        <v>18121400.039999999</v>
      </c>
      <c r="P44" s="101"/>
      <c r="Q44" s="101">
        <v>18059106.710000001</v>
      </c>
    </row>
    <row r="45" spans="1:21" ht="27.75" customHeight="1" x14ac:dyDescent="0.3">
      <c r="B45" s="124" t="s">
        <v>312</v>
      </c>
      <c r="C45" s="102">
        <v>5440452.1099999994</v>
      </c>
      <c r="O45" s="103"/>
      <c r="Q45" s="125"/>
    </row>
    <row r="46" spans="1:21" ht="15" customHeight="1" x14ac:dyDescent="0.3">
      <c r="B46" s="77"/>
      <c r="C46" s="102"/>
      <c r="O46" s="103"/>
    </row>
    <row r="47" spans="1:21" ht="30.75" customHeight="1" x14ac:dyDescent="0.3">
      <c r="B47" s="124" t="s">
        <v>313</v>
      </c>
      <c r="C47" s="102">
        <v>10882244.4</v>
      </c>
      <c r="O47" s="103"/>
      <c r="Q47" s="104"/>
    </row>
    <row r="48" spans="1:21" ht="50.25" customHeight="1" x14ac:dyDescent="0.3">
      <c r="B48" s="77"/>
      <c r="C48" s="102"/>
      <c r="N48" s="105" t="s">
        <v>314</v>
      </c>
      <c r="O48" s="106">
        <v>18121400.039999999</v>
      </c>
    </row>
    <row r="49" spans="2:17" ht="37.5" customHeight="1" x14ac:dyDescent="0.3">
      <c r="B49" s="77" t="s">
        <v>315</v>
      </c>
      <c r="C49" s="102">
        <v>1736410.2</v>
      </c>
      <c r="O49" s="107">
        <v>0</v>
      </c>
      <c r="Q49" s="108"/>
    </row>
    <row r="50" spans="2:17" ht="30.75" customHeight="1" x14ac:dyDescent="0.3">
      <c r="B50" s="77" t="s">
        <v>316</v>
      </c>
      <c r="C50" s="102">
        <v>0</v>
      </c>
    </row>
    <row r="51" spans="2:17" ht="22.5" customHeight="1" x14ac:dyDescent="0.3">
      <c r="B51" s="77" t="s">
        <v>317</v>
      </c>
      <c r="C51" s="109">
        <v>18059106.710000001</v>
      </c>
    </row>
    <row r="52" spans="2:17" ht="22.5" customHeight="1" x14ac:dyDescent="0.3">
      <c r="B52" s="77" t="s">
        <v>318</v>
      </c>
      <c r="C52" s="102">
        <v>62293.33</v>
      </c>
    </row>
    <row r="53" spans="2:17" ht="20.25" customHeight="1" x14ac:dyDescent="0.3">
      <c r="B53" s="77" t="s">
        <v>319</v>
      </c>
      <c r="C53" s="102">
        <v>18121400.039999999</v>
      </c>
      <c r="O53" s="103"/>
    </row>
    <row r="54" spans="2:17" ht="15" customHeight="1" x14ac:dyDescent="0.3">
      <c r="B54" s="77"/>
      <c r="C54" s="77"/>
    </row>
    <row r="55" spans="2:17" ht="50.1" customHeight="1" x14ac:dyDescent="0.2">
      <c r="C55" s="103"/>
      <c r="O55" s="103"/>
    </row>
    <row r="56" spans="2:17" ht="33.75" customHeight="1" x14ac:dyDescent="0.3">
      <c r="B56" s="76" t="s">
        <v>327</v>
      </c>
      <c r="C56" s="122">
        <v>18063106.710000001</v>
      </c>
      <c r="D56" t="s">
        <v>328</v>
      </c>
    </row>
    <row r="57" spans="2:17" ht="39.75" customHeight="1" x14ac:dyDescent="0.3">
      <c r="B57" s="76" t="s">
        <v>349</v>
      </c>
      <c r="C57" s="122">
        <v>18068106.710000001</v>
      </c>
      <c r="D57" t="s">
        <v>328</v>
      </c>
    </row>
  </sheetData>
  <mergeCells count="11">
    <mergeCell ref="A4:A5"/>
    <mergeCell ref="B4:B5"/>
    <mergeCell ref="C4:F4"/>
    <mergeCell ref="G4:L4"/>
    <mergeCell ref="M4:M5"/>
    <mergeCell ref="O4:O5"/>
    <mergeCell ref="P4:P5"/>
    <mergeCell ref="Q4:Q5"/>
    <mergeCell ref="C7:Q7"/>
    <mergeCell ref="C28:Q28"/>
    <mergeCell ref="N4:N5"/>
  </mergeCells>
  <conditionalFormatting sqref="A19">
    <cfRule type="duplicateValues" dxfId="2" priority="3"/>
  </conditionalFormatting>
  <conditionalFormatting sqref="A21">
    <cfRule type="duplicateValues" dxfId="1" priority="2"/>
  </conditionalFormatting>
  <conditionalFormatting sqref="A4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МЗ</vt:lpstr>
      <vt:lpstr>приложение</vt:lpstr>
      <vt:lpstr>НЗ</vt:lpstr>
      <vt:lpstr>МЗ!Область_печати</vt:lpstr>
      <vt:lpstr>приложение!Область_печати</vt:lpstr>
    </vt:vector>
  </TitlesOfParts>
  <Company>RUO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202u7</dc:creator>
  <cp:lastModifiedBy>Глебушкина</cp:lastModifiedBy>
  <cp:lastPrinted>2023-02-01T03:00:38Z</cp:lastPrinted>
  <dcterms:created xsi:type="dcterms:W3CDTF">2019-02-06T02:58:43Z</dcterms:created>
  <dcterms:modified xsi:type="dcterms:W3CDTF">2023-02-01T09:33:59Z</dcterms:modified>
</cp:coreProperties>
</file>